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1ПОЛНЫЙ КОМПЛЕКТ ДОКУМЕНТОВ\2026 - ПОЛНЫЙ КОМПЛЕКТ ДОКУМЕНТОВ\Владимир\Дымоходы\"/>
    </mc:Choice>
  </mc:AlternateContent>
  <bookViews>
    <workbookView xWindow="-825" yWindow="3960" windowWidth="28800" windowHeight="12660"/>
  </bookViews>
  <sheets>
    <sheet name="Лист1" sheetId="1" r:id="rId1"/>
  </sheets>
  <definedNames>
    <definedName name="Z_1F4013FB_034F_4E77_8BA4_990079245C04_.wvu.PrintArea" localSheetId="0" hidden="1">Лист1!$B$1:$N$13</definedName>
    <definedName name="Z_DCFEB137_D3C3_458C_B3FD_A6104F56F5DF_.wvu.PrintArea" localSheetId="0" hidden="1">Лист1!$B$1:$N$13</definedName>
    <definedName name="Z_F263C406_08CA_4FB1_9F65_5C2FB05B447E_.wvu.PrintArea" localSheetId="0" hidden="1">Лист1!$B$1:$N$13</definedName>
    <definedName name="_xlnm.Print_Area" localSheetId="0">Лист1!$A$1:$T$29</definedName>
  </definedNames>
  <calcPr calcId="152511"/>
  <customWorkbookViews>
    <customWorkbookView name="specialist1 - Личное представление" guid="{1F4013FB-034F-4E77-8BA4-990079245C04}" mergeInterval="0" personalView="1" maximized="1" xWindow="1" yWindow="1" windowWidth="1920" windowHeight="850" activeSheetId="1"/>
    <customWorkbookView name="kazna - Личное представление" guid="{DCFEB137-D3C3-458C-B3FD-A6104F56F5DF}" mergeInterval="0" personalView="1" maximized="1" windowWidth="1676" windowHeight="777" activeSheetId="1"/>
    <customWorkbookView name="COKR - Личное представление" guid="{F263C406-08CA-4FB1-9F65-5C2FB05B447E}" mergeInterval="0" personalView="1" maximized="1" windowWidth="1916" windowHeight="855" activeSheetId="1"/>
  </customWorkbookViews>
</workbook>
</file>

<file path=xl/calcChain.xml><?xml version="1.0" encoding="utf-8"?>
<calcChain xmlns="http://schemas.openxmlformats.org/spreadsheetml/2006/main">
  <c r="O14" i="1" l="1"/>
  <c r="K13" i="1" l="1"/>
</calcChain>
</file>

<file path=xl/sharedStrings.xml><?xml version="1.0" encoding="utf-8"?>
<sst xmlns="http://schemas.openxmlformats.org/spreadsheetml/2006/main" count="46" uniqueCount="34">
  <si>
    <t>№ п/п</t>
  </si>
  <si>
    <t>Количество</t>
  </si>
  <si>
    <t>Наименование товара, работы, услуги согласно описанию объекта закупки</t>
  </si>
  <si>
    <t>Наименование товара, работы, услуги по КТРУ</t>
  </si>
  <si>
    <t>Ценовые значения анализа рынка</t>
  </si>
  <si>
    <t>Цена за ед. (руб.)</t>
  </si>
  <si>
    <t xml:space="preserve"> Коэфф. вариации (v)</t>
  </si>
  <si>
    <t>Ср. рыночная цена за единицу
(руб.)</t>
  </si>
  <si>
    <t>Итоговое значение НМЦК (ЦК) (руб.)</t>
  </si>
  <si>
    <t>Типовая принадлежность</t>
  </si>
  <si>
    <t>x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</si>
  <si>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</si>
  <si>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</si>
  <si>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Итого НМЦК (ЦК):</t>
  </si>
  <si>
    <t>Начальная сумма цен единиц товара:</t>
  </si>
  <si>
    <t xml:space="preserve">Начальная сумма единиц работы (услуги) </t>
  </si>
  <si>
    <t>Максимальное значение цены контракта в соответствии с лимитами бюджетных обязательств:</t>
  </si>
  <si>
    <t xml:space="preserve">Всего
НМЦК (ЦК)/цена единицы товара (работы, услуги) с учетом ЛБО (руб.)
</t>
  </si>
  <si>
    <t>Единица измерения</t>
  </si>
  <si>
    <t>Расчет НМЦК(ЦК)/начальной цены единицы товара и начальной суммы цен единиц товара</t>
  </si>
  <si>
    <r>
      <rPr>
        <b/>
        <sz val="14"/>
        <color theme="1"/>
        <rFont val="Times New Roman"/>
        <family val="1"/>
        <charset val="204"/>
      </rPr>
      <t>Используемый метод определения  цены контракта, заключаемого с единственным поставщиком (подрядчиком, исполнителем) (ЦК):</t>
    </r>
    <r>
      <rPr>
        <sz val="14"/>
        <color theme="1"/>
        <rFont val="Times New Roman"/>
        <family val="1"/>
        <charset val="204"/>
      </rPr>
      <t xml:space="preserve"> В соответствии со статьей 22 Закона о контрактной системе № 44-ФЗ для определения НМЦК применяется метод сопоставимых рыночных цен (анализ рынка) с использованием ценовой информации, полученной от поставщиков, обладающих опытом поставок соответствующего товара, оказания услуг.</t>
    </r>
  </si>
  <si>
    <t>Обоснование цены контракта, заключаемого с единственным поставщиком (подрядчиком, исполнителем) (ЦК)</t>
  </si>
  <si>
    <t>* - цена технического обслуживания и ремонта индивидуального теплового пункта (системы теплоснабжения) в расчете на 1 кв. метр площади i-го объекта</t>
  </si>
  <si>
    <t>единица</t>
  </si>
  <si>
    <r>
      <t>Оказание услуг по проверке (чистке) дымоходов и вентиляционных каналов газовых котельных для обеспечения нужд Управления Федерального казначейства по Владимирской области.</t>
    </r>
    <r>
      <rPr>
        <b/>
        <sz val="12"/>
        <color rgb="FF000000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</si>
  <si>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 xml:space="preserve">            Предмет контракта: </t>
    </r>
    <r>
      <rPr>
        <sz val="14"/>
        <rFont val="Times New Roman"/>
        <family val="1"/>
        <charset val="204"/>
      </rPr>
      <t xml:space="preserve">Оказание услуг по проверке (чистке) дымоходов и вентиляционных каналов газовых котельных для обеспечения нужд Управления Федерального казначейства по Владимирской области. </t>
    </r>
  </si>
  <si>
    <t>Источник №1        №4812 от 23.04.2026</t>
  </si>
  <si>
    <t>Источник №2      
  №4814 от 23.04.2026</t>
  </si>
  <si>
    <t xml:space="preserve">           Реквизиты запросов ценовой информации (в т.ч. в ЕИС): Запрос направлен в 6 организаций: исх. от 16.04.2026 № 50-08-28/2559, в ЕИС от 16.04.2026 г. № 0828100000726000399.
           Ответ получен от 3 (трех) организаций на основании данной информации произведен расчет НМЦК: Источник № 1 - вх от 23.04.2026 № 4812, Источник № 2 - вх от 23.04.2026 № 4814, Источник № 3 - вх от 23.04.2026 № 4815.
</t>
  </si>
  <si>
    <t>Источник №3
№4815 от 23.04.2026</t>
  </si>
  <si>
    <t>цена i-й услуги по обслуживанию и уборке j-го здания, но не более*</t>
  </si>
  <si>
    <t>40 000,00*</t>
  </si>
  <si>
    <t xml:space="preserve">      Дата подготовки обоснования цены контракта, заключаемого с единственным поставщиком (подрядчиком, исполнителем) (ЦК): 24.04.2026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</si>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</sst>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0.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20" fillId="0" borderId="0"/>
  </cellStyleXfs>
  <cellXfs count="69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15" borderId="0" xfId="0" applyFont="1" applyFill="1"/>
    <xf numFmtId="0" fontId="3" fillId="0" borderId="0" xfId="0" applyFont="1" applyFill="1" applyAlignment="1">
      <alignment horizontal="center"/>
    </xf>
    <xf numFmtId="0" fontId="21" fillId="15" borderId="0" xfId="27" applyFont="1" applyFill="1" applyAlignment="1">
      <alignment horizontal="center" vertical="top" wrapText="1"/>
    </xf>
    <xf numFmtId="0" fontId="22" fillId="0" borderId="0" xfId="0" applyFont="1" applyFill="1"/>
    <xf numFmtId="0" fontId="24" fillId="0" borderId="0" xfId="0" applyFont="1" applyFill="1" applyAlignment="1">
      <alignment vertical="top" wrapText="1"/>
    </xf>
    <xf numFmtId="0" fontId="23" fillId="0" borderId="0" xfId="0" applyFont="1" applyFill="1"/>
    <xf numFmtId="0" fontId="23" fillId="15" borderId="16" xfId="0" applyFont="1" applyFill="1" applyBorder="1" applyAlignment="1">
      <alignment horizontal="center" vertical="center" wrapText="1"/>
    </xf>
    <xf numFmtId="0" fontId="23" fillId="15" borderId="1" xfId="0" applyFont="1" applyFill="1" applyBorder="1" applyAlignment="1">
      <alignment horizontal="center" vertical="center" wrapText="1"/>
    </xf>
    <xf numFmtId="164" fontId="23" fillId="15" borderId="14" xfId="0" applyNumberFormat="1" applyFont="1" applyFill="1" applyBorder="1" applyAlignment="1">
      <alignment horizontal="center" vertical="center" wrapText="1"/>
    </xf>
    <xf numFmtId="164" fontId="23" fillId="15" borderId="13" xfId="0" applyNumberFormat="1" applyFont="1" applyFill="1" applyBorder="1" applyAlignment="1">
      <alignment horizontal="center" vertical="center" wrapText="1"/>
    </xf>
    <xf numFmtId="0" fontId="21" fillId="15" borderId="0" xfId="27" applyFont="1" applyFill="1" applyAlignment="1">
      <alignment horizontal="center" vertical="top" wrapText="1"/>
    </xf>
    <xf numFmtId="0" fontId="22" fillId="0" borderId="1" xfId="0" applyFont="1" applyFill="1" applyBorder="1" applyAlignment="1">
      <alignment horizontal="center" vertical="center" wrapText="1"/>
    </xf>
    <xf numFmtId="0" fontId="21" fillId="15" borderId="0" xfId="27" applyFont="1" applyFill="1" applyAlignment="1">
      <alignment horizontal="center" vertical="top" wrapText="1"/>
    </xf>
    <xf numFmtId="0" fontId="26" fillId="15" borderId="0" xfId="27" applyFont="1" applyFill="1" applyAlignment="1">
      <alignment horizontal="center" vertical="top" wrapText="1"/>
    </xf>
    <xf numFmtId="0" fontId="25" fillId="0" borderId="0" xfId="0" applyFont="1" applyFill="1"/>
    <xf numFmtId="0" fontId="27" fillId="0" borderId="0" xfId="0" applyFont="1" applyFill="1"/>
    <xf numFmtId="0" fontId="21" fillId="0" borderId="0" xfId="0" applyFont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2" fontId="29" fillId="0" borderId="1" xfId="0" applyNumberFormat="1" applyFont="1" applyFill="1" applyBorder="1" applyAlignment="1">
      <alignment horizontal="center" vertical="center"/>
    </xf>
    <xf numFmtId="4" fontId="23" fillId="15" borderId="11" xfId="0" applyNumberFormat="1" applyFont="1" applyFill="1" applyBorder="1" applyAlignment="1">
      <alignment horizontal="center" vertical="center" wrapText="1"/>
    </xf>
    <xf numFmtId="0" fontId="23" fillId="15" borderId="1" xfId="0" applyFont="1" applyFill="1" applyBorder="1" applyAlignment="1">
      <alignment horizontal="center" vertical="center"/>
    </xf>
    <xf numFmtId="4" fontId="3" fillId="16" borderId="1" xfId="0" applyNumberFormat="1" applyFont="1" applyFill="1" applyBorder="1" applyAlignment="1">
      <alignment horizontal="center" vertical="center"/>
    </xf>
    <xf numFmtId="165" fontId="3" fillId="15" borderId="1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0" fontId="3" fillId="0" borderId="15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right" wrapText="1"/>
    </xf>
    <xf numFmtId="0" fontId="28" fillId="0" borderId="11" xfId="0" applyFont="1" applyBorder="1" applyAlignment="1">
      <alignment horizontal="center" vertical="center" wrapText="1"/>
    </xf>
    <xf numFmtId="0" fontId="23" fillId="15" borderId="11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2" fontId="23" fillId="15" borderId="11" xfId="0" applyNumberFormat="1" applyFont="1" applyFill="1" applyBorder="1" applyAlignment="1">
      <alignment horizontal="center" vertical="center" wrapText="1"/>
    </xf>
    <xf numFmtId="4" fontId="30" fillId="16" borderId="11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right" wrapText="1"/>
    </xf>
    <xf numFmtId="0" fontId="3" fillId="0" borderId="16" xfId="0" applyFont="1" applyFill="1" applyBorder="1" applyAlignment="1">
      <alignment horizontal="right" wrapText="1"/>
    </xf>
    <xf numFmtId="0" fontId="22" fillId="0" borderId="0" xfId="0" applyFont="1" applyFill="1" applyAlignment="1">
      <alignment horizontal="center"/>
    </xf>
    <xf numFmtId="0" fontId="23" fillId="15" borderId="12" xfId="0" applyFont="1" applyFill="1" applyBorder="1" applyAlignment="1">
      <alignment horizontal="center" vertical="center" wrapText="1"/>
    </xf>
    <xf numFmtId="0" fontId="23" fillId="15" borderId="18" xfId="0" applyFont="1" applyFill="1" applyBorder="1" applyAlignment="1">
      <alignment horizontal="center" vertical="center" wrapText="1"/>
    </xf>
    <xf numFmtId="0" fontId="23" fillId="15" borderId="11" xfId="0" applyFont="1" applyFill="1" applyBorder="1" applyAlignment="1">
      <alignment horizontal="center" vertical="center" wrapText="1"/>
    </xf>
    <xf numFmtId="0" fontId="22" fillId="15" borderId="12" xfId="0" applyFont="1" applyFill="1" applyBorder="1" applyAlignment="1">
      <alignment horizontal="center" vertical="center" wrapText="1"/>
    </xf>
    <xf numFmtId="0" fontId="22" fillId="15" borderId="18" xfId="0" applyFont="1" applyFill="1" applyBorder="1" applyAlignment="1">
      <alignment horizontal="center" vertical="center" wrapText="1"/>
    </xf>
    <xf numFmtId="0" fontId="22" fillId="15" borderId="11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15" borderId="12" xfId="0" applyFont="1" applyFill="1" applyBorder="1" applyAlignment="1">
      <alignment horizontal="center" vertical="center"/>
    </xf>
    <xf numFmtId="0" fontId="23" fillId="15" borderId="18" xfId="0" applyFont="1" applyFill="1" applyBorder="1" applyAlignment="1">
      <alignment horizontal="center" vertical="center"/>
    </xf>
    <xf numFmtId="0" fontId="23" fillId="15" borderId="11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wrapText="1"/>
    </xf>
    <xf numFmtId="0" fontId="23" fillId="0" borderId="18" xfId="0" applyFont="1" applyFill="1" applyBorder="1" applyAlignment="1">
      <alignment horizontal="center" wrapText="1"/>
    </xf>
    <xf numFmtId="0" fontId="23" fillId="0" borderId="11" xfId="0" applyFont="1" applyFill="1" applyBorder="1" applyAlignment="1">
      <alignment horizontal="center" wrapText="1"/>
    </xf>
    <xf numFmtId="0" fontId="23" fillId="15" borderId="15" xfId="0" applyFont="1" applyFill="1" applyBorder="1" applyAlignment="1">
      <alignment horizontal="center" vertical="center" wrapText="1"/>
    </xf>
    <xf numFmtId="0" fontId="23" fillId="15" borderId="17" xfId="0" applyFont="1" applyFill="1" applyBorder="1" applyAlignment="1">
      <alignment horizontal="center" vertical="center" wrapText="1"/>
    </xf>
    <xf numFmtId="0" fontId="23" fillId="15" borderId="16" xfId="0" applyFont="1" applyFill="1" applyBorder="1" applyAlignment="1">
      <alignment horizontal="center" vertical="center" wrapText="1"/>
    </xf>
    <xf numFmtId="0" fontId="22" fillId="15" borderId="0" xfId="27" applyFont="1" applyFill="1" applyAlignment="1">
      <alignment horizontal="right" vertical="top" wrapText="1"/>
    </xf>
    <xf numFmtId="0" fontId="21" fillId="15" borderId="0" xfId="27" applyFont="1" applyFill="1" applyAlignment="1">
      <alignment horizontal="center" vertical="top" wrapText="1"/>
    </xf>
    <xf numFmtId="0" fontId="22" fillId="15" borderId="0" xfId="27" applyFont="1" applyFill="1" applyAlignment="1">
      <alignment horizontal="left" vertical="center" wrapText="1"/>
    </xf>
    <xf numFmtId="0" fontId="23" fillId="15" borderId="0" xfId="0" applyFont="1" applyFill="1" applyBorder="1" applyAlignment="1">
      <alignment horizontal="left" vertical="top" wrapText="1"/>
    </xf>
    <xf numFmtId="0" fontId="24" fillId="15" borderId="14" xfId="0" applyFont="1" applyFill="1" applyBorder="1" applyAlignment="1">
      <alignment horizontal="left" vertical="top" wrapText="1"/>
    </xf>
  </cellXfs>
  <cellStyles count="28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3" xfId="25"/>
    <cellStyle name="Обычный 4" xfId="27"/>
    <cellStyle name="Плохой" xfId="7" builtinId="27" customBuiltin="1"/>
    <cellStyle name="Пояснение" xfId="15" builtinId="53" customBuiltin="1"/>
    <cellStyle name="Примечание 2" xfId="24"/>
    <cellStyle name="Примечание 3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7"/>
  <sheetViews>
    <sheetView tabSelected="1" view="pageBreakPreview" zoomScale="70" zoomScaleNormal="70" zoomScaleSheetLayoutView="70" workbookViewId="0">
      <selection activeCell="B14" sqref="B14:N14"/>
    </sheetView>
  </sheetViews>
  <sheetFormatPr defaultColWidth="9.140625" defaultRowHeight="15.75" x14ac:dyDescent="0.25"/>
  <cols>
    <col min="1" max="1" width="1.140625" style="1" customWidth="1"/>
    <col min="2" max="2" width="13.28515625" style="1" customWidth="1"/>
    <col min="3" max="3" width="15.85546875" style="1" customWidth="1"/>
    <col min="4" max="4" width="74.28515625" style="1" customWidth="1"/>
    <col min="5" max="5" width="21" style="1" customWidth="1"/>
    <col min="6" max="6" width="16" style="1" customWidth="1"/>
    <col min="7" max="7" width="16.85546875" style="1" customWidth="1"/>
    <col min="8" max="8" width="24.28515625" style="1" customWidth="1"/>
    <col min="9" max="9" width="26.140625" style="1" customWidth="1"/>
    <col min="10" max="10" width="26.140625" style="3" customWidth="1"/>
    <col min="11" max="11" width="16.5703125" style="3" customWidth="1"/>
    <col min="12" max="13" width="28.5703125" style="4" customWidth="1"/>
    <col min="14" max="15" width="15.28515625" style="1" customWidth="1"/>
    <col min="16" max="16" width="13" style="1" customWidth="1"/>
    <col min="17" max="20" width="9.140625" style="1"/>
    <col min="21" max="21" width="10.5703125" style="1" bestFit="1" customWidth="1"/>
    <col min="22" max="16384" width="9.140625" style="1"/>
  </cols>
  <sheetData>
    <row r="1" spans="2:16" ht="24.75" customHeight="1" x14ac:dyDescent="0.25"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2:16" ht="19.5" customHeight="1" x14ac:dyDescent="0.25">
      <c r="B2" s="65" t="s">
        <v>21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2:16" ht="1.5" customHeight="1" x14ac:dyDescent="0.3">
      <c r="B3" s="5"/>
      <c r="C3" s="5"/>
      <c r="D3" s="5"/>
      <c r="E3" s="15"/>
      <c r="F3" s="5"/>
      <c r="G3" s="5"/>
      <c r="H3" s="5"/>
      <c r="I3" s="5"/>
      <c r="J3" s="5"/>
      <c r="K3" s="5"/>
      <c r="L3" s="5"/>
      <c r="M3" s="15"/>
      <c r="N3" s="6"/>
      <c r="O3" s="6"/>
      <c r="P3" s="6"/>
    </row>
    <row r="4" spans="2:16" s="18" customFormat="1" ht="19.5" customHeight="1" x14ac:dyDescent="0.3">
      <c r="B4" s="19" t="s">
        <v>32</v>
      </c>
      <c r="C4" s="19"/>
      <c r="D4" s="13"/>
      <c r="E4" s="15"/>
      <c r="F4" s="13"/>
      <c r="G4" s="13"/>
      <c r="H4" s="13"/>
      <c r="I4" s="13"/>
      <c r="J4" s="16"/>
      <c r="K4" s="16"/>
      <c r="L4" s="16"/>
      <c r="M4" s="16"/>
      <c r="N4" s="17"/>
      <c r="O4" s="17"/>
      <c r="P4" s="17"/>
    </row>
    <row r="5" spans="2:16" ht="39.75" customHeight="1" x14ac:dyDescent="0.25">
      <c r="B5" s="66" t="s">
        <v>25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2:16" ht="48" customHeight="1" x14ac:dyDescent="0.25">
      <c r="B6" s="67" t="s">
        <v>20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2:16" ht="43.5" customHeight="1" x14ac:dyDescent="0.3">
      <c r="B7" s="68" t="s">
        <v>28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7"/>
      <c r="P7" s="8"/>
    </row>
    <row r="8" spans="2:16" ht="24" customHeight="1" x14ac:dyDescent="0.25">
      <c r="B8" s="55" t="s">
        <v>0</v>
      </c>
      <c r="C8" s="43" t="s">
        <v>3</v>
      </c>
      <c r="D8" s="43" t="s">
        <v>2</v>
      </c>
      <c r="E8" s="49" t="s">
        <v>9</v>
      </c>
      <c r="F8" s="43" t="s">
        <v>18</v>
      </c>
      <c r="G8" s="43" t="s">
        <v>1</v>
      </c>
      <c r="H8" s="61" t="s">
        <v>19</v>
      </c>
      <c r="I8" s="62"/>
      <c r="J8" s="62"/>
      <c r="K8" s="62"/>
      <c r="L8" s="62"/>
      <c r="M8" s="62"/>
      <c r="N8" s="63"/>
      <c r="O8" s="46" t="s">
        <v>12</v>
      </c>
      <c r="P8" s="58" t="s">
        <v>17</v>
      </c>
    </row>
    <row r="9" spans="2:16" ht="24" customHeight="1" x14ac:dyDescent="0.25">
      <c r="B9" s="56"/>
      <c r="C9" s="44"/>
      <c r="D9" s="44"/>
      <c r="E9" s="50"/>
      <c r="F9" s="44"/>
      <c r="G9" s="44"/>
      <c r="H9" s="61" t="s">
        <v>4</v>
      </c>
      <c r="I9" s="62"/>
      <c r="J9" s="63"/>
      <c r="K9" s="43" t="s">
        <v>6</v>
      </c>
      <c r="L9" s="43" t="s">
        <v>7</v>
      </c>
      <c r="M9" s="52" t="s">
        <v>11</v>
      </c>
      <c r="N9" s="43" t="s">
        <v>8</v>
      </c>
      <c r="O9" s="47"/>
      <c r="P9" s="59"/>
    </row>
    <row r="10" spans="2:16" ht="57.75" customHeight="1" x14ac:dyDescent="0.25">
      <c r="B10" s="56"/>
      <c r="C10" s="44"/>
      <c r="D10" s="44"/>
      <c r="E10" s="50"/>
      <c r="F10" s="44"/>
      <c r="G10" s="44"/>
      <c r="H10" s="14" t="s">
        <v>26</v>
      </c>
      <c r="I10" s="14" t="s">
        <v>27</v>
      </c>
      <c r="J10" s="14" t="s">
        <v>29</v>
      </c>
      <c r="K10" s="44"/>
      <c r="L10" s="44"/>
      <c r="M10" s="53"/>
      <c r="N10" s="44"/>
      <c r="O10" s="47"/>
      <c r="P10" s="59"/>
    </row>
    <row r="11" spans="2:16" ht="105.75" customHeight="1" x14ac:dyDescent="0.25">
      <c r="B11" s="57"/>
      <c r="C11" s="45"/>
      <c r="D11" s="45"/>
      <c r="E11" s="51"/>
      <c r="F11" s="45"/>
      <c r="G11" s="45"/>
      <c r="H11" s="9" t="s">
        <v>5</v>
      </c>
      <c r="I11" s="10" t="s">
        <v>5</v>
      </c>
      <c r="J11" s="10" t="s">
        <v>5</v>
      </c>
      <c r="K11" s="45"/>
      <c r="L11" s="45"/>
      <c r="M11" s="54"/>
      <c r="N11" s="45"/>
      <c r="O11" s="48"/>
      <c r="P11" s="60"/>
    </row>
    <row r="12" spans="2:16" ht="31.5" customHeight="1" x14ac:dyDescent="0.25">
      <c r="B12" s="23">
        <v>1</v>
      </c>
      <c r="C12" s="10">
        <v>2</v>
      </c>
      <c r="D12" s="20">
        <v>3</v>
      </c>
      <c r="E12" s="30">
        <v>4</v>
      </c>
      <c r="F12" s="30">
        <v>5</v>
      </c>
      <c r="G12" s="31">
        <v>6</v>
      </c>
      <c r="H12" s="31">
        <v>7</v>
      </c>
      <c r="I12" s="31">
        <v>8</v>
      </c>
      <c r="J12" s="30">
        <v>9</v>
      </c>
      <c r="K12" s="29">
        <v>10</v>
      </c>
      <c r="L12" s="29">
        <v>11</v>
      </c>
      <c r="M12" s="30">
        <v>12</v>
      </c>
      <c r="N12" s="30">
        <v>13</v>
      </c>
      <c r="O12" s="30">
        <v>14</v>
      </c>
      <c r="P12" s="30">
        <v>15</v>
      </c>
    </row>
    <row r="13" spans="2:16" ht="132" customHeight="1" x14ac:dyDescent="0.25">
      <c r="B13" s="35">
        <v>1</v>
      </c>
      <c r="C13" s="36" t="s">
        <v>10</v>
      </c>
      <c r="D13" s="11" t="s">
        <v>24</v>
      </c>
      <c r="E13" s="34" t="s">
        <v>10</v>
      </c>
      <c r="F13" s="35" t="s">
        <v>23</v>
      </c>
      <c r="G13" s="35">
        <v>1</v>
      </c>
      <c r="H13" s="11">
        <v>10000</v>
      </c>
      <c r="I13" s="12">
        <v>15000</v>
      </c>
      <c r="J13" s="12">
        <v>18000</v>
      </c>
      <c r="K13" s="37">
        <f>(STDEV(H13:J13)/AVERAGE(H13:J13))*100</f>
        <v>28.196175937167752</v>
      </c>
      <c r="L13" s="22" t="s">
        <v>33</v>
      </c>
      <c r="M13" s="12" t="s">
        <v>31</v>
      </c>
      <c r="N13" s="22">
        <v>10000</v>
      </c>
      <c r="O13" s="38" t="s">
        <v>10</v>
      </c>
      <c r="P13" s="38" t="s">
        <v>10</v>
      </c>
    </row>
    <row r="14" spans="2:16" s="2" customFormat="1" ht="34.5" customHeight="1" x14ac:dyDescent="0.25">
      <c r="B14" s="39" t="s">
        <v>13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24">
        <f>N13</f>
        <v>10000</v>
      </c>
      <c r="P14" s="25" t="s">
        <v>10</v>
      </c>
    </row>
    <row r="15" spans="2:16" ht="28.5" customHeight="1" x14ac:dyDescent="0.25">
      <c r="B15" s="39" t="s">
        <v>14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21" t="s">
        <v>10</v>
      </c>
      <c r="P15" s="25" t="s">
        <v>10</v>
      </c>
    </row>
    <row r="16" spans="2:16" x14ac:dyDescent="0.25"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26" t="s">
        <v>15</v>
      </c>
      <c r="O16" s="27" t="s">
        <v>10</v>
      </c>
      <c r="P16" s="27" t="s">
        <v>10</v>
      </c>
    </row>
    <row r="17" spans="2:16" ht="24.75" customHeight="1" x14ac:dyDescent="0.25">
      <c r="B17" s="39" t="s">
        <v>16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27" t="s">
        <v>10</v>
      </c>
      <c r="P17" s="28" t="s">
        <v>10</v>
      </c>
    </row>
    <row r="18" spans="2:16" ht="18.75" hidden="1" x14ac:dyDescent="0.3">
      <c r="D18" s="42" t="s">
        <v>22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2:16" hidden="1" x14ac:dyDescent="0.25"/>
    <row r="20" spans="2:16" hidden="1" x14ac:dyDescent="0.25"/>
    <row r="21" spans="2:16" hidden="1" x14ac:dyDescent="0.25"/>
    <row r="22" spans="2:16" hidden="1" x14ac:dyDescent="0.25"/>
    <row r="25" spans="2:16" x14ac:dyDescent="0.25">
      <c r="E25" s="1" t="s">
        <v>30</v>
      </c>
    </row>
    <row r="26" spans="2:16" ht="15.75" customHeight="1" x14ac:dyDescent="0.25"/>
    <row r="27" spans="2:16" ht="15.75" customHeight="1" x14ac:dyDescent="0.25"/>
  </sheetData>
  <customSheetViews>
    <customSheetView guid="{1F4013FB-034F-4E77-8BA4-990079245C04}" scale="115" showPageBreaks="1" fitToPage="1" printArea="1" view="pageBreakPreview" topLeftCell="A4">
      <selection activeCell="C9" sqref="C9:D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1"/>
    </customSheetView>
    <customSheetView guid="{DCFEB137-D3C3-458C-B3FD-A6104F56F5DF}" showPageBreaks="1" fitToPage="1" printArea="1" view="pageBreakPreview">
      <selection sqref="A1:J1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2"/>
    </customSheetView>
    <customSheetView guid="{F263C406-08CA-4FB1-9F65-5C2FB05B447E}" scale="115" showPageBreaks="1" fitToPage="1" printArea="1" view="pageBreakPreview" topLeftCell="A1389">
      <selection activeCell="B1419" sqref="B141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3"/>
    </customSheetView>
  </customSheetViews>
  <mergeCells count="23">
    <mergeCell ref="L9:L11"/>
    <mergeCell ref="H8:N8"/>
    <mergeCell ref="B1:P1"/>
    <mergeCell ref="B2:P2"/>
    <mergeCell ref="B5:P5"/>
    <mergeCell ref="B6:P6"/>
    <mergeCell ref="B7:N7"/>
    <mergeCell ref="B15:N15"/>
    <mergeCell ref="B14:N14"/>
    <mergeCell ref="B17:N17"/>
    <mergeCell ref="D18:P18"/>
    <mergeCell ref="N9:N11"/>
    <mergeCell ref="O8:O11"/>
    <mergeCell ref="E8:E11"/>
    <mergeCell ref="M9:M11"/>
    <mergeCell ref="D8:D11"/>
    <mergeCell ref="F8:F11"/>
    <mergeCell ref="G8:G11"/>
    <mergeCell ref="B8:B11"/>
    <mergeCell ref="C8:C11"/>
    <mergeCell ref="P8:P11"/>
    <mergeCell ref="H9:J9"/>
    <mergeCell ref="K9:K11"/>
  </mergeCells>
  <pageMargins left="0.43307086614173229" right="0.23622047244094491" top="0.19685039370078741" bottom="0.19685039370078741" header="0.11811023622047245" footer="0.11811023622047245"/>
  <pageSetup paperSize="9" scale="36" fitToHeight="1000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MINEEVDV</dc:creator>
  <cp:lastModifiedBy>Киселёв Сергей Николаевич</cp:lastModifiedBy>
  <cp:lastPrinted>2022-12-08T05:20:45Z</cp:lastPrinted>
  <dcterms:created xsi:type="dcterms:W3CDTF">2006-09-16T00:00:00Z</dcterms:created>
  <dcterms:modified xsi:type="dcterms:W3CDTF">2026-04-24T06:10:08Z</dcterms:modified>
</cp:coreProperties>
</file>