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462A5F81-3204-4BC0-B3FB-E5D9F8611BE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3" sheetId="3" r:id="rId1"/>
  </sheets>
  <definedNames>
    <definedName name="_xlnm.Print_Area" localSheetId="0">Лист3!$A$1:$AU$22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6" i="3" l="1"/>
  <c r="U15" i="3"/>
  <c r="AI15" i="3" s="1"/>
  <c r="U14" i="3"/>
  <c r="AI14" i="3" s="1"/>
  <c r="AN13" i="3"/>
  <c r="U13" i="3"/>
  <c r="AI13" i="3" s="1"/>
  <c r="A21" i="3" l="1"/>
  <c r="C16" i="3" l="1"/>
  <c r="E16" i="3" l="1"/>
  <c r="E17" i="3" s="1"/>
  <c r="U16" i="3" l="1"/>
  <c r="AI16" i="3" l="1"/>
  <c r="AI17" i="3" s="1"/>
  <c r="U17" i="3"/>
</calcChain>
</file>

<file path=xl/sharedStrings.xml><?xml version="1.0" encoding="utf-8"?>
<sst xmlns="http://schemas.openxmlformats.org/spreadsheetml/2006/main" count="34" uniqueCount="26">
  <si>
    <t>от</t>
  </si>
  <si>
    <t>Исх.:№</t>
  </si>
  <si>
    <t>Вх.:</t>
  </si>
  <si>
    <t>Используемый метод
определения цены контракта</t>
  </si>
  <si>
    <t>Основные характеристики объекта закупки</t>
  </si>
  <si>
    <t>год</t>
  </si>
  <si>
    <t>килограмм</t>
  </si>
  <si>
    <t>/</t>
  </si>
  <si>
    <t>*</t>
  </si>
  <si>
    <t>⁼</t>
  </si>
  <si>
    <r>
      <t xml:space="preserve">Расчет  цены 
контракта: ЦКрын= V/n*∑ni=1* Цi, где 
</t>
    </r>
    <r>
      <rPr>
        <b/>
        <sz val="10"/>
        <color theme="1"/>
        <rFont val="Times New Roman"/>
        <family val="1"/>
        <charset val="204"/>
      </rPr>
      <t>V</t>
    </r>
    <r>
      <rPr>
        <sz val="10"/>
        <color theme="1"/>
        <rFont val="Times New Roman"/>
        <family val="1"/>
        <charset val="204"/>
      </rPr>
      <t xml:space="preserve">- количество (объем)
 закупаемого товара;
</t>
    </r>
    <r>
      <rPr>
        <b/>
        <i/>
        <sz val="10"/>
        <color theme="1"/>
        <rFont val="Times New Roman"/>
        <family val="1"/>
        <charset val="204"/>
      </rPr>
      <t>n-</t>
    </r>
    <r>
      <rPr>
        <sz val="10"/>
        <color theme="1"/>
        <rFont val="Times New Roman"/>
        <family val="1"/>
        <charset val="204"/>
      </rPr>
      <t xml:space="preserve">  количество значений, используемых в расчете;
</t>
    </r>
    <r>
      <rPr>
        <b/>
        <i/>
        <sz val="10"/>
        <color theme="1"/>
        <rFont val="Times New Roman"/>
        <family val="1"/>
        <charset val="204"/>
      </rPr>
      <t xml:space="preserve">i </t>
    </r>
    <r>
      <rPr>
        <sz val="10"/>
        <color theme="1"/>
        <rFont val="Times New Roman"/>
        <family val="1"/>
        <charset val="204"/>
      </rPr>
      <t xml:space="preserve">– номер источника ценовой информации
</t>
    </r>
    <r>
      <rPr>
        <b/>
        <i/>
        <sz val="10"/>
        <color theme="1"/>
        <rFont val="Times New Roman"/>
        <family val="1"/>
        <charset val="204"/>
      </rPr>
      <t>Цi</t>
    </r>
    <r>
      <rPr>
        <sz val="10"/>
        <color theme="1"/>
        <rFont val="Times New Roman"/>
        <family val="1"/>
        <charset val="204"/>
      </rPr>
      <t>- цена единицы товара</t>
    </r>
  </si>
  <si>
    <t xml:space="preserve">Для расчета (определения) цены контракта применен метод сопоставимых рыночных цен (анализа рынка) с использованием общедоступной информации о рыночных ценах товаров, информации о ценах товаров, полученной по запросу заказчика у поставщиков, осуществляющих поставки идентичных (однородных) товаров (коммерческие и ценовые предложения).  В соответствии с ч.6 ст. 22 Федерального закона -ФЗ «О контрактной системе в сфере закупок товаров, работ, услуг для обеспечения государственных и муниципальных нужд» метод сопоставимых рыночных цен (анализа рынка) является приоритетным для определения и обоснования цены контракта.
</t>
  </si>
  <si>
    <t>Коммерческое предложение №1</t>
  </si>
  <si>
    <t>Коммерческое предложение №2</t>
  </si>
  <si>
    <t>Коммерческое предложение №3</t>
  </si>
  <si>
    <t>Количество (кг.)</t>
  </si>
  <si>
    <t>без номера</t>
  </si>
  <si>
    <t>Расчет и обоснование цены контракта, заключаемого с единственным поставщиком (подрядчиком, исполнителем) на поставку товара</t>
  </si>
  <si>
    <r>
      <rPr>
        <b/>
        <sz val="13"/>
        <color theme="1"/>
        <rFont val="Times New Roman"/>
        <family val="1"/>
        <charset val="204"/>
      </rPr>
      <t>Свекла столовая (ГОЗ) Свекла столовая свежая  ГОСТ 1722-85, (неочищенная)
ОКПД2 01.13.49.110 КТРУ 01.13.49.110-00000003
(ГОЗ)</t>
    </r>
    <r>
      <rPr>
        <sz val="13"/>
        <color theme="1"/>
        <rFont val="Times New Roman"/>
        <family val="1"/>
        <charset val="204"/>
      </rPr>
      <t xml:space="preserve">
</t>
    </r>
  </si>
  <si>
    <t>в количестве</t>
  </si>
  <si>
    <t>06/08</t>
  </si>
  <si>
    <t>04</t>
  </si>
  <si>
    <t>В результате исследования рынка,  цена контракта установлена по минимальной цене коммерческого предложения № 1 и составляет: 270 000 000,00 рублей, с ценой 30,00 руб/кг.</t>
  </si>
  <si>
    <t>Старший инспектор ОТО</t>
  </si>
  <si>
    <t>старший лейтенант внутренней службы</t>
  </si>
  <si>
    <t>Д.М. Стребкова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</si>
</sst>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3"/>
      <color theme="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b/>
      <i/>
      <u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Font="1"/>
    <xf numFmtId="0" fontId="6" fillId="0" borderId="0" xfId="0" applyFont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center"/>
    </xf>
    <xf numFmtId="14" fontId="12" fillId="0" borderId="1" xfId="0" applyNumberFormat="1" applyFont="1" applyBorder="1" applyAlignment="1"/>
    <xf numFmtId="0" fontId="10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0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5" fillId="0" borderId="0" xfId="0" applyFont="1"/>
    <xf numFmtId="0" fontId="16" fillId="0" borderId="0" xfId="0" applyFont="1"/>
    <xf numFmtId="0" fontId="17" fillId="0" borderId="6" xfId="0" applyFont="1" applyBorder="1" applyAlignment="1">
      <alignment horizontal="center" vertical="center"/>
    </xf>
    <xf numFmtId="0" fontId="3" fillId="0" borderId="0" xfId="0" applyFont="1" applyBorder="1" applyAlignment="1"/>
    <xf numFmtId="164" fontId="2" fillId="0" borderId="8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vertical="center"/>
    </xf>
    <xf numFmtId="0" fontId="18" fillId="0" borderId="19" xfId="0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1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left"/>
    </xf>
    <xf numFmtId="0" fontId="0" fillId="0" borderId="0" xfId="0" applyFill="1"/>
    <xf numFmtId="0" fontId="15" fillId="0" borderId="0" xfId="0" applyFont="1" applyFill="1" applyAlignment="1"/>
    <xf numFmtId="0" fontId="15" fillId="0" borderId="0" xfId="0" applyFont="1" applyFill="1"/>
    <xf numFmtId="0" fontId="1" fillId="0" borderId="0" xfId="0" applyFont="1" applyFill="1"/>
    <xf numFmtId="14" fontId="13" fillId="2" borderId="0" xfId="0" applyNumberFormat="1" applyFont="1" applyFill="1" applyBorder="1" applyAlignment="1"/>
    <xf numFmtId="4" fontId="2" fillId="0" borderId="5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7" fillId="0" borderId="5" xfId="0" applyFont="1" applyBorder="1" applyAlignment="1">
      <alignment vertical="center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5" fillId="0" borderId="0" xfId="0" applyFont="1" applyAlignment="1"/>
    <xf numFmtId="0" fontId="12" fillId="0" borderId="0" xfId="0" applyFont="1" applyFill="1" applyAlignment="1">
      <alignment horizontal="center" vertical="center" wrapText="1"/>
    </xf>
    <xf numFmtId="14" fontId="12" fillId="0" borderId="0" xfId="0" applyNumberFormat="1" applyFont="1" applyBorder="1" applyAlignment="1"/>
    <xf numFmtId="0" fontId="13" fillId="2" borderId="0" xfId="0" applyFont="1" applyFill="1" applyBorder="1" applyAlignment="1">
      <alignment horizontal="left"/>
    </xf>
    <xf numFmtId="0" fontId="7" fillId="0" borderId="0" xfId="0" applyFont="1" applyAlignment="1">
      <alignment horizontal="center" wrapText="1"/>
    </xf>
    <xf numFmtId="0" fontId="15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14" fontId="20" fillId="2" borderId="0" xfId="0" applyNumberFormat="1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20" fillId="2" borderId="1" xfId="0" applyNumberFormat="1" applyFont="1" applyFill="1" applyBorder="1" applyAlignment="1">
      <alignment horizontal="center" vertical="center"/>
    </xf>
    <xf numFmtId="14" fontId="20" fillId="2" borderId="10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14" fontId="13" fillId="2" borderId="0" xfId="0" applyNumberFormat="1" applyFont="1" applyFill="1" applyBorder="1" applyAlignment="1">
      <alignment horizontal="center"/>
    </xf>
    <xf numFmtId="14" fontId="13" fillId="2" borderId="8" xfId="0" applyNumberFormat="1" applyFont="1" applyFill="1" applyBorder="1" applyAlignment="1">
      <alignment horizontal="center"/>
    </xf>
    <xf numFmtId="14" fontId="13" fillId="2" borderId="0" xfId="0" applyNumberFormat="1" applyFont="1" applyFill="1" applyBorder="1" applyAlignment="1">
      <alignment horizontal="center" vertical="center"/>
    </xf>
    <xf numFmtId="14" fontId="13" fillId="2" borderId="8" xfId="0" applyNumberFormat="1" applyFont="1" applyFill="1" applyBorder="1" applyAlignment="1">
      <alignment horizontal="center" vertical="center"/>
    </xf>
    <xf numFmtId="49" fontId="20" fillId="2" borderId="0" xfId="0" applyNumberFormat="1" applyFont="1" applyFill="1" applyBorder="1" applyAlignment="1">
      <alignment horizontal="left" vertical="center"/>
    </xf>
    <xf numFmtId="49" fontId="20" fillId="2" borderId="8" xfId="0" applyNumberFormat="1" applyFont="1" applyFill="1" applyBorder="1" applyAlignment="1">
      <alignment horizontal="left" vertical="center"/>
    </xf>
    <xf numFmtId="49" fontId="20" fillId="2" borderId="0" xfId="0" applyNumberFormat="1" applyFont="1" applyFill="1" applyBorder="1" applyAlignment="1">
      <alignment horizontal="center"/>
    </xf>
    <xf numFmtId="49" fontId="20" fillId="2" borderId="8" xfId="0" applyNumberFormat="1" applyFont="1" applyFill="1" applyBorder="1" applyAlignment="1">
      <alignment horizontal="center"/>
    </xf>
    <xf numFmtId="14" fontId="12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8" fillId="0" borderId="18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/>
    </xf>
    <xf numFmtId="0" fontId="13" fillId="0" borderId="7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9" fillId="2" borderId="4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4" fontId="2" fillId="0" borderId="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13" fillId="2" borderId="0" xfId="0" applyNumberFormat="1" applyFont="1" applyFill="1" applyBorder="1" applyAlignment="1">
      <alignment horizontal="center"/>
    </xf>
    <xf numFmtId="14" fontId="13" fillId="2" borderId="7" xfId="0" applyNumberFormat="1" applyFont="1" applyFill="1" applyBorder="1" applyAlignment="1">
      <alignment horizontal="center" vertical="center"/>
    </xf>
    <xf numFmtId="14" fontId="13" fillId="2" borderId="7" xfId="0" applyNumberFormat="1" applyFont="1" applyFill="1" applyBorder="1" applyAlignment="1">
      <alignment horizontal="center"/>
    </xf>
    <xf numFmtId="49" fontId="20" fillId="0" borderId="0" xfId="0" applyNumberFormat="1" applyFont="1" applyBorder="1" applyAlignment="1">
      <alignment horizontal="left"/>
    </xf>
    <xf numFmtId="49" fontId="20" fillId="0" borderId="8" xfId="0" applyNumberFormat="1" applyFont="1" applyBorder="1" applyAlignment="1">
      <alignment horizontal="left"/>
    </xf>
    <xf numFmtId="14" fontId="20" fillId="0" borderId="0" xfId="0" applyNumberFormat="1" applyFont="1" applyBorder="1" applyAlignment="1">
      <alignment horizontal="center"/>
    </xf>
    <xf numFmtId="14" fontId="20" fillId="0" borderId="8" xfId="0" applyNumberFormat="1" applyFont="1" applyBorder="1" applyAlignment="1">
      <alignment horizontal="center"/>
    </xf>
    <xf numFmtId="14" fontId="13" fillId="0" borderId="0" xfId="0" applyNumberFormat="1" applyFont="1" applyBorder="1" applyAlignment="1">
      <alignment horizontal="left"/>
    </xf>
    <xf numFmtId="14" fontId="13" fillId="0" borderId="8" xfId="0" applyNumberFormat="1" applyFont="1" applyBorder="1" applyAlignment="1">
      <alignment horizontal="left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14" fontId="15" fillId="0" borderId="0" xfId="0" applyNumberFormat="1" applyFont="1" applyAlignment="1">
      <alignment horizontal="left"/>
    </xf>
    <xf numFmtId="164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textRotation="90" wrapText="1"/>
    </xf>
    <xf numFmtId="0" fontId="4" fillId="0" borderId="14" xfId="0" applyFont="1" applyFill="1" applyBorder="1" applyAlignment="1">
      <alignment horizontal="center" vertical="center" textRotation="90" wrapText="1"/>
    </xf>
    <xf numFmtId="0" fontId="19" fillId="2" borderId="4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left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16" xfId="0" applyFont="1" applyBorder="1" applyAlignment="1">
      <alignment horizontal="center" vertical="center" textRotation="90" wrapText="1"/>
    </xf>
    <xf numFmtId="0" fontId="2" fillId="0" borderId="17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22"/>
  <sheetViews>
    <sheetView tabSelected="1" view="pageBreakPreview" zoomScaleSheetLayoutView="100" workbookViewId="0">
      <selection activeCell="AI12" sqref="AI12:AU12"/>
    </sheetView>
  </sheetViews>
  <sheetFormatPr defaultRowHeight="15" x14ac:dyDescent="0.25"/>
  <cols>
    <col min="1" max="2" width="12.28515625" style="2" customWidth="1"/>
    <col min="3" max="3" width="24.7109375" style="2" customWidth="1"/>
    <col min="4" max="4" width="5.7109375" style="2" customWidth="1"/>
    <col min="5" max="5" width="3.140625" style="2" customWidth="1"/>
    <col min="6" max="6" width="1.85546875" style="2" customWidth="1"/>
    <col min="7" max="7" width="3.85546875" style="2" customWidth="1"/>
    <col min="8" max="9" width="1.5703125" style="2" customWidth="1"/>
    <col min="10" max="10" width="6.42578125" style="2" customWidth="1"/>
    <col min="11" max="11" width="3.7109375" style="2" customWidth="1"/>
    <col min="12" max="12" width="3.42578125" style="2" customWidth="1"/>
    <col min="13" max="13" width="2.85546875" style="2" customWidth="1"/>
    <col min="14" max="14" width="2.140625" style="2" customWidth="1"/>
    <col min="15" max="15" width="2.5703125" style="2" customWidth="1"/>
    <col min="16" max="16" width="1.5703125" style="2" customWidth="1"/>
    <col min="17" max="17" width="3" style="2" customWidth="1"/>
    <col min="18" max="18" width="2.42578125" style="2" customWidth="1"/>
    <col min="19" max="19" width="1.5703125" style="2" customWidth="1"/>
    <col min="20" max="20" width="1.85546875" style="2" hidden="1" customWidth="1"/>
    <col min="21" max="21" width="3.140625" style="2" customWidth="1"/>
    <col min="22" max="22" width="1.85546875" style="2" customWidth="1"/>
    <col min="23" max="23" width="3.85546875" style="2" customWidth="1"/>
    <col min="24" max="24" width="1.5703125" style="2" customWidth="1"/>
    <col min="25" max="25" width="0.5703125" style="2" customWidth="1"/>
    <col min="26" max="26" width="2.5703125" style="2" customWidth="1"/>
    <col min="27" max="27" width="3" style="2" customWidth="1"/>
    <col min="28" max="28" width="3.42578125" style="2" customWidth="1"/>
    <col min="29" max="29" width="1.7109375" style="2" customWidth="1"/>
    <col min="30" max="30" width="4" style="2" customWidth="1"/>
    <col min="31" max="31" width="1.42578125" style="2" customWidth="1"/>
    <col min="32" max="32" width="8.85546875" style="2" customWidth="1"/>
    <col min="33" max="33" width="1.140625" style="2" customWidth="1"/>
    <col min="34" max="34" width="1.42578125" style="2" customWidth="1"/>
    <col min="35" max="35" width="3" style="2" customWidth="1"/>
    <col min="36" max="36" width="1.42578125" style="2" bestFit="1" customWidth="1"/>
    <col min="37" max="37" width="4.7109375" style="2" customWidth="1"/>
    <col min="38" max="38" width="4.140625" style="2" customWidth="1"/>
    <col min="39" max="39" width="1.5703125" style="2" bestFit="1" customWidth="1"/>
    <col min="40" max="40" width="2.28515625" style="2" bestFit="1" customWidth="1"/>
    <col min="41" max="42" width="3.85546875" style="2" customWidth="1"/>
    <col min="43" max="43" width="1.7109375" style="2" customWidth="1"/>
    <col min="44" max="44" width="1.5703125" style="2" customWidth="1"/>
    <col min="45" max="45" width="4.85546875" style="2" customWidth="1"/>
    <col min="46" max="46" width="2.28515625" style="2" customWidth="1"/>
    <col min="47" max="47" width="1.28515625" style="2" customWidth="1"/>
    <col min="48" max="49" width="2.140625" style="2" customWidth="1"/>
    <col min="50" max="51" width="1.42578125" style="2" customWidth="1"/>
    <col min="52" max="52" width="1.85546875" style="2" customWidth="1"/>
    <col min="53" max="56" width="2.140625" style="2" customWidth="1"/>
    <col min="57" max="57" width="2.42578125" style="2" customWidth="1"/>
    <col min="58" max="58" width="2.5703125" customWidth="1"/>
    <col min="59" max="59" width="10.28515625" bestFit="1" customWidth="1"/>
  </cols>
  <sheetData>
    <row r="1" spans="1:71" ht="23.25" customHeight="1" x14ac:dyDescent="0.25">
      <c r="A1" s="53" t="s">
        <v>17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</row>
    <row r="2" spans="1:71" ht="38.25" customHeight="1" x14ac:dyDescent="0.25">
      <c r="A2" s="80" t="s">
        <v>18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</row>
    <row r="3" spans="1:71" s="9" customFormat="1" ht="15.75" customHeight="1" x14ac:dyDescent="0.25">
      <c r="A3" s="6"/>
      <c r="B3" s="6"/>
      <c r="C3" s="17"/>
      <c r="D3" s="17"/>
      <c r="E3" s="6"/>
      <c r="F3" s="19"/>
      <c r="G3" s="19"/>
      <c r="H3" s="67" t="s">
        <v>19</v>
      </c>
      <c r="I3" s="67"/>
      <c r="J3" s="67"/>
      <c r="K3" s="67"/>
      <c r="L3" s="67"/>
      <c r="M3" s="67"/>
      <c r="N3" s="67"/>
      <c r="O3" s="67"/>
      <c r="P3" s="67">
        <v>9000</v>
      </c>
      <c r="Q3" s="67"/>
      <c r="R3" s="67"/>
      <c r="S3" s="67"/>
      <c r="T3" s="67"/>
      <c r="U3" s="67"/>
      <c r="V3" s="50"/>
      <c r="W3" s="67" t="s">
        <v>6</v>
      </c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22"/>
      <c r="AU3" s="7"/>
      <c r="AV3" s="8"/>
      <c r="AW3" s="8"/>
      <c r="AX3" s="8"/>
      <c r="AY3" s="8"/>
      <c r="AZ3" s="8"/>
      <c r="BA3" s="8"/>
      <c r="BB3" s="8"/>
      <c r="BC3" s="8"/>
      <c r="BD3" s="8"/>
      <c r="BE3" s="8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</row>
    <row r="4" spans="1:71" s="14" customFormat="1" ht="15.75" customHeight="1" x14ac:dyDescent="0.25">
      <c r="A4" s="11"/>
      <c r="B4" s="11"/>
      <c r="C4" s="18"/>
      <c r="D4" s="18"/>
      <c r="E4" s="11"/>
      <c r="F4" s="20"/>
      <c r="G4" s="20"/>
      <c r="H4" s="11"/>
      <c r="I4" s="11"/>
      <c r="J4" s="11"/>
      <c r="K4" s="11"/>
      <c r="L4" s="11"/>
      <c r="M4" s="11"/>
      <c r="N4" s="11"/>
      <c r="O4" s="11"/>
      <c r="P4" s="11"/>
      <c r="Q4" s="11"/>
      <c r="R4" s="23"/>
      <c r="S4" s="11"/>
      <c r="T4" s="11"/>
      <c r="U4" s="11"/>
      <c r="V4" s="20"/>
      <c r="W4" s="11"/>
      <c r="X4" s="11"/>
      <c r="Y4" s="11"/>
      <c r="Z4" s="11"/>
      <c r="AA4" s="11"/>
      <c r="AB4" s="11"/>
      <c r="AC4" s="11"/>
      <c r="AD4" s="85"/>
      <c r="AE4" s="85"/>
      <c r="AF4" s="85"/>
      <c r="AG4" s="23"/>
      <c r="AH4" s="11"/>
      <c r="AI4" s="79">
        <v>46241</v>
      </c>
      <c r="AJ4" s="79"/>
      <c r="AK4" s="79"/>
      <c r="AL4" s="79"/>
      <c r="AM4" s="79"/>
      <c r="AN4" s="79"/>
      <c r="AO4" s="79"/>
      <c r="AP4" s="79"/>
      <c r="AQ4" s="85" t="s">
        <v>5</v>
      </c>
      <c r="AR4" s="85"/>
      <c r="AS4" s="85"/>
      <c r="AT4" s="23"/>
      <c r="AU4" s="12"/>
      <c r="AV4" s="13"/>
      <c r="AW4" s="13"/>
      <c r="AX4" s="13"/>
      <c r="AY4" s="13"/>
      <c r="AZ4" s="13"/>
      <c r="BA4" s="13"/>
      <c r="BB4" s="13"/>
      <c r="BC4" s="13"/>
      <c r="BD4" s="13"/>
      <c r="BE4" s="13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</row>
    <row r="5" spans="1:71" s="14" customFormat="1" ht="0.75" customHeight="1" thickBot="1" x14ac:dyDescent="0.3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3"/>
      <c r="AW5" s="13"/>
      <c r="AX5" s="13"/>
      <c r="AY5" s="13"/>
      <c r="AZ5" s="13"/>
      <c r="BA5" s="13"/>
      <c r="BB5" s="13"/>
      <c r="BC5" s="13"/>
      <c r="BD5" s="13"/>
      <c r="BE5" s="13"/>
    </row>
    <row r="6" spans="1:71" s="14" customFormat="1" ht="0.75" customHeight="1" x14ac:dyDescent="0.25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13"/>
      <c r="AW6" s="13"/>
      <c r="AX6" s="13"/>
      <c r="AY6" s="13"/>
      <c r="AZ6" s="13"/>
      <c r="BA6" s="13"/>
      <c r="BB6" s="13"/>
      <c r="BC6" s="13"/>
      <c r="BD6" s="13"/>
      <c r="BE6" s="13"/>
    </row>
    <row r="7" spans="1:71" s="14" customFormat="1" ht="0.75" customHeight="1" thickBot="1" x14ac:dyDescent="0.3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13"/>
      <c r="AW7" s="13"/>
      <c r="AX7" s="13"/>
      <c r="AY7" s="13"/>
      <c r="AZ7" s="13"/>
      <c r="BA7" s="13"/>
      <c r="BB7" s="13"/>
      <c r="BC7" s="13"/>
      <c r="BD7" s="13"/>
      <c r="BE7" s="13"/>
    </row>
    <row r="8" spans="1:71" x14ac:dyDescent="0.25">
      <c r="A8" s="81" t="s">
        <v>3</v>
      </c>
      <c r="B8" s="82"/>
      <c r="C8" s="86" t="s">
        <v>11</v>
      </c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8"/>
      <c r="BI8" s="1"/>
    </row>
    <row r="9" spans="1:71" ht="59.25" customHeight="1" thickBot="1" x14ac:dyDescent="0.3">
      <c r="A9" s="83"/>
      <c r="B9" s="84"/>
      <c r="C9" s="89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1"/>
    </row>
    <row r="10" spans="1:71" ht="23.25" customHeight="1" thickBot="1" x14ac:dyDescent="0.3">
      <c r="A10" s="94"/>
      <c r="B10" s="95"/>
      <c r="C10" s="29"/>
      <c r="D10" s="30"/>
      <c r="E10" s="99" t="s">
        <v>12</v>
      </c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1"/>
      <c r="T10" s="31"/>
      <c r="U10" s="96" t="s">
        <v>13</v>
      </c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8"/>
      <c r="AI10" s="96" t="s">
        <v>14</v>
      </c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8"/>
      <c r="BD10"/>
      <c r="BE10"/>
    </row>
    <row r="11" spans="1:71" s="5" customFormat="1" ht="14.25" customHeight="1" x14ac:dyDescent="0.25">
      <c r="A11" s="132" t="s">
        <v>10</v>
      </c>
      <c r="B11" s="133"/>
      <c r="C11" s="102" t="s">
        <v>4</v>
      </c>
      <c r="D11" s="148" t="s">
        <v>15</v>
      </c>
      <c r="E11" s="92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32"/>
      <c r="U11" s="14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6"/>
      <c r="AI11" s="110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2"/>
      <c r="AV11" s="3"/>
      <c r="AW11" s="3"/>
      <c r="AX11" s="3"/>
      <c r="AY11" s="3"/>
      <c r="AZ11" s="3"/>
      <c r="BA11" s="3"/>
      <c r="BB11" s="3"/>
      <c r="BC11" s="3"/>
      <c r="BD11" s="3"/>
      <c r="BE11" s="3"/>
    </row>
    <row r="12" spans="1:71" s="5" customFormat="1" ht="12.75" customHeight="1" x14ac:dyDescent="0.25">
      <c r="A12" s="134"/>
      <c r="B12" s="135"/>
      <c r="C12" s="103"/>
      <c r="D12" s="149"/>
      <c r="E12" s="126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8"/>
      <c r="U12" s="68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70"/>
      <c r="AI12" s="68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70"/>
      <c r="AV12" s="3"/>
      <c r="AW12" s="3"/>
      <c r="AX12" s="3"/>
      <c r="AY12" s="3"/>
      <c r="AZ12" s="3"/>
      <c r="BA12" s="3"/>
      <c r="BB12" s="3"/>
      <c r="BC12" s="3"/>
      <c r="BD12" s="3"/>
      <c r="BE12" s="3"/>
    </row>
    <row r="13" spans="1:71" ht="14.25" customHeight="1" x14ac:dyDescent="0.25">
      <c r="A13" s="134"/>
      <c r="B13" s="135"/>
      <c r="C13" s="103"/>
      <c r="D13" s="149"/>
      <c r="E13" s="108" t="s">
        <v>2</v>
      </c>
      <c r="F13" s="109"/>
      <c r="G13" s="109"/>
      <c r="H13" s="109"/>
      <c r="I13" s="107">
        <v>355</v>
      </c>
      <c r="J13" s="107"/>
      <c r="K13" s="107"/>
      <c r="L13" s="107" t="s">
        <v>0</v>
      </c>
      <c r="M13" s="107"/>
      <c r="N13" s="124">
        <v>46240</v>
      </c>
      <c r="O13" s="124"/>
      <c r="P13" s="124"/>
      <c r="Q13" s="124"/>
      <c r="R13" s="124"/>
      <c r="S13" s="124"/>
      <c r="T13" s="125"/>
      <c r="U13" s="119" t="str">
        <f>E13</f>
        <v>Вх.:</v>
      </c>
      <c r="V13" s="71"/>
      <c r="W13" s="71"/>
      <c r="X13" s="117">
        <v>354</v>
      </c>
      <c r="Y13" s="117"/>
      <c r="Z13" s="117"/>
      <c r="AA13" s="117"/>
      <c r="AB13" s="39" t="s">
        <v>0</v>
      </c>
      <c r="AC13" s="71">
        <v>46240</v>
      </c>
      <c r="AD13" s="71"/>
      <c r="AE13" s="71"/>
      <c r="AF13" s="71"/>
      <c r="AG13" s="71"/>
      <c r="AH13" s="72"/>
      <c r="AI13" s="118" t="str">
        <f>U13</f>
        <v>Вх.:</v>
      </c>
      <c r="AJ13" s="73"/>
      <c r="AK13" s="73"/>
      <c r="AL13" s="62">
        <v>356</v>
      </c>
      <c r="AM13" s="62"/>
      <c r="AN13" s="73" t="str">
        <f>AB13</f>
        <v>от</v>
      </c>
      <c r="AO13" s="73"/>
      <c r="AP13" s="73">
        <v>46240</v>
      </c>
      <c r="AQ13" s="73"/>
      <c r="AR13" s="73"/>
      <c r="AS13" s="73"/>
      <c r="AT13" s="73"/>
      <c r="AU13" s="74"/>
    </row>
    <row r="14" spans="1:71" ht="12.75" customHeight="1" x14ac:dyDescent="0.25">
      <c r="A14" s="134"/>
      <c r="B14" s="135"/>
      <c r="C14" s="103"/>
      <c r="D14" s="149"/>
      <c r="E14" s="108" t="s">
        <v>1</v>
      </c>
      <c r="F14" s="109"/>
      <c r="G14" s="109"/>
      <c r="H14" s="109"/>
      <c r="I14" s="109"/>
      <c r="J14" s="120" t="s">
        <v>20</v>
      </c>
      <c r="K14" s="120"/>
      <c r="L14" s="120"/>
      <c r="M14" s="120"/>
      <c r="N14" s="120"/>
      <c r="O14" s="120"/>
      <c r="P14" s="120"/>
      <c r="Q14" s="120"/>
      <c r="R14" s="120"/>
      <c r="S14" s="120"/>
      <c r="T14" s="121"/>
      <c r="U14" s="146" t="str">
        <f>E14</f>
        <v>Исх.:№</v>
      </c>
      <c r="V14" s="147"/>
      <c r="W14" s="147"/>
      <c r="X14" s="147"/>
      <c r="Y14" s="147"/>
      <c r="Z14" s="52"/>
      <c r="AA14" s="77" t="s">
        <v>21</v>
      </c>
      <c r="AB14" s="77"/>
      <c r="AC14" s="77"/>
      <c r="AD14" s="77"/>
      <c r="AE14" s="77"/>
      <c r="AF14" s="77"/>
      <c r="AG14" s="77"/>
      <c r="AH14" s="78"/>
      <c r="AI14" s="61" t="str">
        <f>U14</f>
        <v>Исх.:№</v>
      </c>
      <c r="AJ14" s="62"/>
      <c r="AK14" s="62"/>
      <c r="AL14" s="62"/>
      <c r="AM14" s="75" t="s">
        <v>16</v>
      </c>
      <c r="AN14" s="75"/>
      <c r="AO14" s="75"/>
      <c r="AP14" s="75"/>
      <c r="AQ14" s="75"/>
      <c r="AR14" s="75"/>
      <c r="AS14" s="75"/>
      <c r="AT14" s="75"/>
      <c r="AU14" s="76"/>
    </row>
    <row r="15" spans="1:71" ht="22.5" customHeight="1" thickBot="1" x14ac:dyDescent="0.3">
      <c r="A15" s="134"/>
      <c r="B15" s="135"/>
      <c r="C15" s="104"/>
      <c r="D15" s="150"/>
      <c r="E15" s="108" t="s">
        <v>0</v>
      </c>
      <c r="F15" s="109"/>
      <c r="G15" s="109"/>
      <c r="H15" s="109"/>
      <c r="I15" s="122">
        <v>46240</v>
      </c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3"/>
      <c r="U15" s="56" t="str">
        <f>E15</f>
        <v>от</v>
      </c>
      <c r="V15" s="57"/>
      <c r="W15" s="57"/>
      <c r="X15" s="57"/>
      <c r="Y15" s="58">
        <v>46239</v>
      </c>
      <c r="Z15" s="59"/>
      <c r="AA15" s="59"/>
      <c r="AB15" s="59"/>
      <c r="AC15" s="59"/>
      <c r="AD15" s="59"/>
      <c r="AE15" s="59"/>
      <c r="AF15" s="59"/>
      <c r="AG15" s="59"/>
      <c r="AH15" s="60"/>
      <c r="AI15" s="63" t="str">
        <f>U15</f>
        <v>от</v>
      </c>
      <c r="AJ15" s="64"/>
      <c r="AK15" s="64"/>
      <c r="AL15" s="65">
        <v>46240</v>
      </c>
      <c r="AM15" s="65"/>
      <c r="AN15" s="65"/>
      <c r="AO15" s="65"/>
      <c r="AP15" s="65"/>
      <c r="AQ15" s="65"/>
      <c r="AR15" s="65"/>
      <c r="AS15" s="65"/>
      <c r="AT15" s="65"/>
      <c r="AU15" s="66"/>
    </row>
    <row r="16" spans="1:71" s="42" customFormat="1" ht="40.5" customHeight="1" x14ac:dyDescent="0.25">
      <c r="A16" s="134"/>
      <c r="B16" s="135"/>
      <c r="C16" s="141" t="str">
        <f>A2</f>
        <v xml:space="preserve">Свекла столовая (ГОЗ) Свекла столовая свежая  ГОСТ 1722-85, (неочищенная)
ОКПД2 01.13.49.110 КТРУ 01.13.49.110-00000003
(ГОЗ)
</v>
      </c>
      <c r="D16" s="143">
        <f>P3</f>
        <v>9000</v>
      </c>
      <c r="E16" s="115">
        <f>D16</f>
        <v>9000</v>
      </c>
      <c r="F16" s="116"/>
      <c r="G16" s="116"/>
      <c r="H16" s="116"/>
      <c r="I16" s="116"/>
      <c r="J16" s="43" t="s">
        <v>7</v>
      </c>
      <c r="K16" s="116">
        <v>1</v>
      </c>
      <c r="L16" s="116"/>
      <c r="M16" s="44" t="s">
        <v>8</v>
      </c>
      <c r="N16" s="114">
        <v>30</v>
      </c>
      <c r="O16" s="114"/>
      <c r="P16" s="114"/>
      <c r="Q16" s="114"/>
      <c r="R16" s="40"/>
      <c r="S16" s="26" t="s">
        <v>9</v>
      </c>
      <c r="T16" s="45"/>
      <c r="U16" s="115">
        <f>D16</f>
        <v>9000</v>
      </c>
      <c r="V16" s="116"/>
      <c r="W16" s="116"/>
      <c r="X16" s="116"/>
      <c r="Y16" s="116"/>
      <c r="Z16" s="43" t="s">
        <v>7</v>
      </c>
      <c r="AA16" s="41">
        <v>1</v>
      </c>
      <c r="AB16" s="44" t="s">
        <v>8</v>
      </c>
      <c r="AC16" s="114">
        <v>45</v>
      </c>
      <c r="AD16" s="114"/>
      <c r="AE16" s="114"/>
      <c r="AF16" s="114"/>
      <c r="AG16" s="40"/>
      <c r="AH16" s="26" t="s">
        <v>9</v>
      </c>
      <c r="AI16" s="115">
        <f>D16</f>
        <v>9000</v>
      </c>
      <c r="AJ16" s="116"/>
      <c r="AK16" s="116"/>
      <c r="AL16" s="43" t="s">
        <v>7</v>
      </c>
      <c r="AM16" s="40"/>
      <c r="AN16" s="41">
        <v>1</v>
      </c>
      <c r="AO16" s="44" t="s">
        <v>8</v>
      </c>
      <c r="AP16" s="114">
        <v>58</v>
      </c>
      <c r="AQ16" s="114"/>
      <c r="AR16" s="114"/>
      <c r="AS16" s="114"/>
      <c r="AT16" s="40"/>
      <c r="AU16" s="26" t="s">
        <v>9</v>
      </c>
      <c r="AV16" s="46"/>
      <c r="AW16" s="46"/>
      <c r="AX16" s="46"/>
      <c r="AY16" s="46"/>
      <c r="AZ16" s="46"/>
      <c r="BA16" s="47"/>
      <c r="BB16" s="46"/>
      <c r="BC16" s="46"/>
      <c r="BD16" s="46"/>
      <c r="BE16" s="46"/>
    </row>
    <row r="17" spans="1:59" s="4" customFormat="1" ht="37.5" customHeight="1" thickBot="1" x14ac:dyDescent="0.3">
      <c r="A17" s="136"/>
      <c r="B17" s="137"/>
      <c r="C17" s="142"/>
      <c r="D17" s="144"/>
      <c r="E17" s="138">
        <f>E16*N16</f>
        <v>270000</v>
      </c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40"/>
      <c r="T17" s="28"/>
      <c r="U17" s="138">
        <f>U16*AC16</f>
        <v>405000</v>
      </c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40"/>
      <c r="AI17" s="138">
        <f>AI16*AP16</f>
        <v>522000</v>
      </c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40"/>
      <c r="AV17" s="2"/>
      <c r="AW17" s="2"/>
      <c r="AX17" s="2"/>
      <c r="AY17" s="2"/>
      <c r="AZ17" s="2"/>
      <c r="BA17" s="21"/>
      <c r="BB17" s="2"/>
      <c r="BC17" s="2"/>
      <c r="BD17" s="2"/>
      <c r="BE17" s="2"/>
    </row>
    <row r="18" spans="1:59" ht="64.5" customHeight="1" x14ac:dyDescent="0.25">
      <c r="A18" s="48" t="s">
        <v>22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27"/>
    </row>
    <row r="19" spans="1:59" s="35" customFormat="1" ht="24" customHeight="1" x14ac:dyDescent="0.25">
      <c r="A19" s="36" t="s">
        <v>23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8"/>
      <c r="AY19" s="38"/>
      <c r="AZ19" s="38"/>
      <c r="BA19" s="38"/>
      <c r="BB19" s="38"/>
      <c r="BC19" s="38"/>
      <c r="BD19" s="38"/>
      <c r="BE19" s="38"/>
      <c r="BF19" s="38"/>
      <c r="BG19" s="38"/>
    </row>
    <row r="20" spans="1:59" x14ac:dyDescent="0.25">
      <c r="A20" s="113" t="s">
        <v>24</v>
      </c>
      <c r="B20" s="113"/>
      <c r="C20" s="113"/>
      <c r="D20" s="113"/>
      <c r="E20" s="113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5"/>
      <c r="AD20" s="25"/>
      <c r="AE20" s="49"/>
      <c r="AF20" s="49"/>
      <c r="AG20" s="49"/>
      <c r="AH20" s="49"/>
      <c r="AI20" s="49"/>
      <c r="AJ20" s="49"/>
      <c r="AK20" s="49"/>
      <c r="AL20" s="49"/>
      <c r="AM20" s="54" t="s">
        <v>25</v>
      </c>
      <c r="AN20" s="54"/>
      <c r="AO20" s="54"/>
      <c r="AP20" s="54"/>
      <c r="AQ20" s="54"/>
      <c r="AR20" s="54"/>
      <c r="AS20" s="54"/>
      <c r="AT20" s="54"/>
      <c r="AU20" s="54"/>
      <c r="AV20" s="49"/>
      <c r="AW20" s="49"/>
      <c r="BF20" s="2"/>
      <c r="BG20" s="2"/>
    </row>
    <row r="21" spans="1:59" x14ac:dyDescent="0.25">
      <c r="A21" s="129">
        <f>AI4</f>
        <v>46241</v>
      </c>
      <c r="B21" s="129"/>
      <c r="C21" s="129"/>
      <c r="D21" s="129"/>
      <c r="E21" s="33"/>
      <c r="F21" s="33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130"/>
      <c r="T21" s="131"/>
      <c r="U21" s="131"/>
      <c r="V21" s="131"/>
      <c r="W21" s="131"/>
      <c r="X21" s="131"/>
      <c r="Y21" s="131"/>
      <c r="Z21" s="131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BF21" s="2"/>
      <c r="BG21" s="2"/>
    </row>
    <row r="22" spans="1:59" x14ac:dyDescent="0.25">
      <c r="A22" s="113"/>
      <c r="B22" s="113"/>
      <c r="C22" s="113"/>
      <c r="D22" s="113"/>
      <c r="E22" s="34"/>
      <c r="F22" s="3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BF22" s="2"/>
      <c r="BG22" s="2"/>
    </row>
  </sheetData>
  <mergeCells count="67">
    <mergeCell ref="A22:D22"/>
    <mergeCell ref="A21:D21"/>
    <mergeCell ref="S21:Z21"/>
    <mergeCell ref="A11:B17"/>
    <mergeCell ref="AI17:AU17"/>
    <mergeCell ref="C16:C17"/>
    <mergeCell ref="D16:D17"/>
    <mergeCell ref="E17:S17"/>
    <mergeCell ref="AC16:AF16"/>
    <mergeCell ref="U17:AH17"/>
    <mergeCell ref="E16:I16"/>
    <mergeCell ref="K16:L16"/>
    <mergeCell ref="U11:X11"/>
    <mergeCell ref="U14:Y14"/>
    <mergeCell ref="E13:H13"/>
    <mergeCell ref="D11:D15"/>
    <mergeCell ref="AI10:AU10"/>
    <mergeCell ref="AI11:AU11"/>
    <mergeCell ref="A20:E20"/>
    <mergeCell ref="AP16:AS16"/>
    <mergeCell ref="AI16:AK16"/>
    <mergeCell ref="X13:AA13"/>
    <mergeCell ref="AI13:AK13"/>
    <mergeCell ref="AL13:AM13"/>
    <mergeCell ref="U16:Y16"/>
    <mergeCell ref="AN13:AO13"/>
    <mergeCell ref="U13:W13"/>
    <mergeCell ref="N16:Q16"/>
    <mergeCell ref="J14:T14"/>
    <mergeCell ref="I15:T15"/>
    <mergeCell ref="N13:T13"/>
    <mergeCell ref="E12:T12"/>
    <mergeCell ref="E11:H11"/>
    <mergeCell ref="A10:B10"/>
    <mergeCell ref="U10:AH10"/>
    <mergeCell ref="E10:S10"/>
    <mergeCell ref="C11:C15"/>
    <mergeCell ref="Y11:AH11"/>
    <mergeCell ref="I13:K13"/>
    <mergeCell ref="L13:M13"/>
    <mergeCell ref="E14:I14"/>
    <mergeCell ref="E15:H15"/>
    <mergeCell ref="I11:S11"/>
    <mergeCell ref="AD3:AS3"/>
    <mergeCell ref="A2:AU2"/>
    <mergeCell ref="A8:B9"/>
    <mergeCell ref="P3:U3"/>
    <mergeCell ref="H3:O3"/>
    <mergeCell ref="AD4:AF4"/>
    <mergeCell ref="AQ4:AS4"/>
    <mergeCell ref="C8:AU9"/>
    <mergeCell ref="A1:AU1"/>
    <mergeCell ref="AM20:AU20"/>
    <mergeCell ref="BG2:BS2"/>
    <mergeCell ref="U15:X15"/>
    <mergeCell ref="Y15:AH15"/>
    <mergeCell ref="AI14:AL14"/>
    <mergeCell ref="AI15:AK15"/>
    <mergeCell ref="AL15:AU15"/>
    <mergeCell ref="W3:AC3"/>
    <mergeCell ref="U12:AH12"/>
    <mergeCell ref="AC13:AH13"/>
    <mergeCell ref="AI12:AU12"/>
    <mergeCell ref="AP13:AU13"/>
    <mergeCell ref="AM14:AU14"/>
    <mergeCell ref="AA14:AH14"/>
    <mergeCell ref="AI4:AP4"/>
  </mergeCells>
  <pageMargins left="0.17" right="0.15748031496062992" top="0.35" bottom="0.15748031496062992" header="0.36" footer="0.23622047244094491"/>
  <pageSetup paperSize="9" scale="83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2026-08-07T06:31:38Z</dcterms:modified>
</cp:coreProperties>
</file>