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M9" i="2" l="1"/>
  <c r="I8" i="2" l="1"/>
  <c r="M8" i="2"/>
  <c r="L7" i="2"/>
  <c r="L9" i="2"/>
  <c r="N8" i="2"/>
  <c r="O7" i="2"/>
  <c r="K7" i="2"/>
  <c r="J8" i="2"/>
  <c r="J9" i="2"/>
  <c r="J6" i="2"/>
  <c r="K6" i="2" s="1"/>
  <c r="J7" i="2"/>
  <c r="I6" i="2"/>
  <c r="O6" i="2" s="1"/>
  <c r="I7" i="2"/>
  <c r="N7" i="2"/>
  <c r="M7" i="2"/>
  <c r="L6" i="2"/>
  <c r="M6" i="2" l="1"/>
  <c r="N6" i="2" s="1"/>
  <c r="K8" i="2" l="1"/>
  <c r="I9" i="2"/>
  <c r="N9" i="2" s="1"/>
  <c r="O9" i="2" l="1"/>
  <c r="O10" i="2" s="1"/>
  <c r="K9" i="2"/>
  <c r="I11" i="2" l="1"/>
</calcChain>
</file>

<file path=xl/sharedStrings.xml><?xml version="1.0" encoding="utf-8"?>
<sst xmlns="http://schemas.openxmlformats.org/spreadsheetml/2006/main" count="33" uniqueCount="31">
  <si>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</si>
  <si>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</si>
  <si>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</si>
  <si>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</si>
  <si>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</si>
  <si>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</si>
  <si>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</si>
  <si>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</si>
  <si>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</si>
  <si>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</si>
  <si>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</si>
  <si>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</si>
  <si>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</si>
  <si>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* При определении Н(М)ЦК, ЦКЕП контракта Заказчиком применяется Приказ Минэкономразвития России от 02.10.2013 N 567.</t>
  </si>
  <si>
    <t>Наименование товара</t>
  </si>
  <si>
    <t>Н(М)ЦК, ЦКЕП контракта с учетом округления цены (руб.)</t>
  </si>
  <si>
    <t>М.С. Карельская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</si>
  <si>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</si>
  <si>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</si>
  <si>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</si>
  <si>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Коммерческое предложение
№ вх. 287  от 15.06.2026г., цена за 1 ед.</t>
  </si>
  <si>
    <t>Коммерческое предложение
№ вх. 288  от 15.06.2026г., цена за 1 ед.</t>
  </si>
  <si>
    <t>Коммерческое предложение
№ вх. 289  от 15.06.2026г., цена за 1 ед.</t>
  </si>
  <si>
    <t>Обоснование начальной (максимальной) цены договора  на поставку материалов для монтажа лестницы</t>
  </si>
  <si>
    <t>Песчано-цементная смесь</t>
  </si>
  <si>
    <t>Грунт-эмаль по металлу</t>
  </si>
  <si>
    <t>Пропитка для досок</t>
  </si>
  <si>
    <t>Наплавляемый материал «Линокром ЭПП» или аналогичный</t>
  </si>
  <si>
    <t>кг</t>
  </si>
  <si>
    <t>м</t>
  </si>
  <si>
    <t>Работник контрактной службы ФГБУ "Национальный парк "Русская Арктика"
"17" июня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</si>
</sst>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/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838760</xdr:colOff>
      <xdr:row>4</xdr:row>
      <xdr:rowOff>1703855</xdr:rowOff>
    </xdr:from>
    <xdr:to>
      <xdr:col>10</xdr:col>
      <xdr:colOff>840441</xdr:colOff>
      <xdr:row>4</xdr:row>
      <xdr:rowOff>2056280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231" y="3541620"/>
          <a:ext cx="84212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143507</xdr:colOff>
      <xdr:row>4</xdr:row>
      <xdr:rowOff>1360395</xdr:rowOff>
    </xdr:from>
    <xdr:to>
      <xdr:col>9</xdr:col>
      <xdr:colOff>763630</xdr:colOff>
      <xdr:row>4</xdr:row>
      <xdr:rowOff>1692089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978" y="3198160"/>
          <a:ext cx="620123" cy="3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832036</xdr:colOff>
      <xdr:row>4</xdr:row>
      <xdr:rowOff>2952750</xdr:rowOff>
    </xdr:from>
    <xdr:to>
      <xdr:col>11</xdr:col>
      <xdr:colOff>1395070</xdr:colOff>
      <xdr:row>4</xdr:row>
      <xdr:rowOff>3295650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154" y="4790515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="85" zoomScaleNormal="85" workbookViewId="0">
      <selection activeCell="A12" sqref="A12:H12"/>
    </sheetView>
  </sheetViews>
  <sheetFormatPr defaultRowHeight="15" x14ac:dyDescent="0.25"/>
  <cols>
    <col min="1" max="1" width="5.85546875" style="4" customWidth="1"/>
    <col min="2" max="2" width="42.5703125" style="5" customWidth="1"/>
    <col min="3" max="3" width="11.7109375" style="4" customWidth="1"/>
    <col min="4" max="4" width="7.7109375" style="4" customWidth="1"/>
    <col min="5" max="5" width="7.140625" style="4" customWidth="1"/>
    <col min="6" max="6" width="22" style="7" customWidth="1"/>
    <col min="7" max="7" width="24.28515625" style="7" customWidth="1"/>
    <col min="8" max="8" width="24.42578125" style="7" customWidth="1"/>
    <col min="9" max="9" width="16.28515625" style="6" customWidth="1"/>
    <col min="10" max="10" width="12.5703125" style="6" customWidth="1"/>
    <col min="11" max="11" width="12.7109375" style="6" customWidth="1"/>
    <col min="12" max="12" width="21.28515625" style="4" customWidth="1"/>
    <col min="13" max="13" width="17.7109375" style="4" customWidth="1"/>
    <col min="14" max="14" width="16.42578125" style="4" customWidth="1"/>
    <col min="15" max="15" width="17.5703125" style="4" customWidth="1"/>
    <col min="16" max="16" width="9.140625" style="2"/>
  </cols>
  <sheetData>
    <row r="1" spans="1:16" s="1" customFormat="1" ht="18.75" x14ac:dyDescent="0.3">
      <c r="A1" s="25"/>
      <c r="B1" s="26"/>
      <c r="C1" s="25"/>
      <c r="D1" s="25"/>
      <c r="E1" s="25"/>
      <c r="F1" s="27"/>
      <c r="G1" s="27"/>
      <c r="H1" s="27"/>
      <c r="I1" s="28"/>
      <c r="J1" s="28"/>
      <c r="K1" s="28"/>
      <c r="L1" s="25"/>
      <c r="M1" s="29"/>
      <c r="N1" s="30"/>
      <c r="O1" s="30"/>
      <c r="P1" s="3"/>
    </row>
    <row r="2" spans="1:16" s="1" customFormat="1" ht="63" customHeight="1" x14ac:dyDescent="0.3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</row>
    <row r="3" spans="1:16" ht="15.75" x14ac:dyDescent="0.25">
      <c r="A3" s="31"/>
      <c r="B3" s="32"/>
      <c r="C3" s="33"/>
      <c r="D3" s="33"/>
      <c r="E3" s="33"/>
      <c r="F3" s="34"/>
      <c r="G3" s="34"/>
      <c r="H3" s="34"/>
      <c r="I3" s="35"/>
      <c r="J3" s="35"/>
      <c r="K3" s="35"/>
      <c r="L3" s="33"/>
      <c r="M3" s="33"/>
      <c r="N3" s="33"/>
      <c r="O3" s="33"/>
    </row>
    <row r="4" spans="1:16" ht="48" customHeight="1" x14ac:dyDescent="0.25">
      <c r="A4" s="67" t="s">
        <v>0</v>
      </c>
      <c r="B4" s="68" t="s">
        <v>14</v>
      </c>
      <c r="C4" s="67" t="s">
        <v>9</v>
      </c>
      <c r="D4" s="67" t="s">
        <v>1</v>
      </c>
      <c r="E4" s="69" t="s">
        <v>11</v>
      </c>
      <c r="F4" s="69"/>
      <c r="G4" s="69"/>
      <c r="H4" s="69"/>
      <c r="I4" s="66" t="s">
        <v>2</v>
      </c>
      <c r="J4" s="66"/>
      <c r="K4" s="66"/>
      <c r="L4" s="67" t="s">
        <v>3</v>
      </c>
      <c r="M4" s="67"/>
      <c r="N4" s="67"/>
      <c r="O4" s="67"/>
    </row>
    <row r="5" spans="1:16" ht="282" customHeight="1" x14ac:dyDescent="0.25">
      <c r="A5" s="67"/>
      <c r="B5" s="68"/>
      <c r="C5" s="67"/>
      <c r="D5" s="67"/>
      <c r="E5" s="51" t="s">
        <v>12</v>
      </c>
      <c r="F5" s="53" t="s">
        <v>20</v>
      </c>
      <c r="G5" s="54" t="s">
        <v>21</v>
      </c>
      <c r="H5" s="54" t="s">
        <v>22</v>
      </c>
      <c r="I5" s="46" t="s">
        <v>17</v>
      </c>
      <c r="J5" s="46" t="s">
        <v>4</v>
      </c>
      <c r="K5" s="46" t="s">
        <v>18</v>
      </c>
      <c r="L5" s="47" t="s">
        <v>19</v>
      </c>
      <c r="M5" s="48" t="s">
        <v>5</v>
      </c>
      <c r="N5" s="48" t="s">
        <v>10</v>
      </c>
      <c r="O5" s="48" t="s">
        <v>15</v>
      </c>
    </row>
    <row r="6" spans="1:16" ht="15.75" x14ac:dyDescent="0.25">
      <c r="A6" s="21">
        <v>1</v>
      </c>
      <c r="B6" s="59" t="s">
        <v>24</v>
      </c>
      <c r="C6" s="21" t="s">
        <v>28</v>
      </c>
      <c r="D6" s="21">
        <v>360</v>
      </c>
      <c r="E6" s="21">
        <v>3</v>
      </c>
      <c r="F6" s="49">
        <v>20</v>
      </c>
      <c r="G6" s="49">
        <v>20</v>
      </c>
      <c r="H6" s="49">
        <v>20</v>
      </c>
      <c r="I6" s="50">
        <f t="shared" ref="I6:I7" si="0">AVERAGE(F6:H6)</f>
        <v>20</v>
      </c>
      <c r="J6" s="50">
        <f t="shared" ref="J6:J9" si="1">STDEV(F6:H6)</f>
        <v>0</v>
      </c>
      <c r="K6" s="49">
        <f t="shared" ref="K6:K7" si="2">ROUND(J6/I6*100,2)</f>
        <v>0</v>
      </c>
      <c r="L6" s="50">
        <f t="shared" ref="L6:L9" si="3">((D6/E6)*(SUM(F6:H6)))</f>
        <v>7200</v>
      </c>
      <c r="M6" s="52">
        <f t="shared" ref="M6:M7" si="4">I6</f>
        <v>20</v>
      </c>
      <c r="N6" s="50">
        <f t="shared" ref="N6:N9" si="5">M6</f>
        <v>20</v>
      </c>
      <c r="O6" s="50">
        <f t="shared" ref="O6:O7" si="6">I6*D6</f>
        <v>7200</v>
      </c>
    </row>
    <row r="7" spans="1:16" ht="15.75" x14ac:dyDescent="0.25">
      <c r="A7" s="21">
        <v>2</v>
      </c>
      <c r="B7" s="59" t="s">
        <v>25</v>
      </c>
      <c r="C7" s="21" t="s">
        <v>28</v>
      </c>
      <c r="D7" s="21">
        <v>3</v>
      </c>
      <c r="E7" s="21">
        <v>3</v>
      </c>
      <c r="F7" s="49">
        <v>3200</v>
      </c>
      <c r="G7" s="49">
        <v>3200</v>
      </c>
      <c r="H7" s="49">
        <v>3200</v>
      </c>
      <c r="I7" s="50">
        <f t="shared" si="0"/>
        <v>3200</v>
      </c>
      <c r="J7" s="50">
        <f t="shared" si="1"/>
        <v>0</v>
      </c>
      <c r="K7" s="49">
        <f t="shared" si="2"/>
        <v>0</v>
      </c>
      <c r="L7" s="50">
        <f t="shared" si="3"/>
        <v>9600</v>
      </c>
      <c r="M7" s="52">
        <f t="shared" si="4"/>
        <v>3200</v>
      </c>
      <c r="N7" s="50">
        <f t="shared" si="5"/>
        <v>3200</v>
      </c>
      <c r="O7" s="50">
        <f t="shared" si="6"/>
        <v>9600</v>
      </c>
    </row>
    <row r="8" spans="1:16" ht="15.75" x14ac:dyDescent="0.25">
      <c r="A8" s="21">
        <v>3</v>
      </c>
      <c r="B8" s="59" t="s">
        <v>26</v>
      </c>
      <c r="C8" s="21" t="s">
        <v>28</v>
      </c>
      <c r="D8" s="21">
        <v>50</v>
      </c>
      <c r="E8" s="21">
        <v>3</v>
      </c>
      <c r="F8" s="49">
        <v>1200</v>
      </c>
      <c r="G8" s="49">
        <v>1200</v>
      </c>
      <c r="H8" s="49">
        <v>1900</v>
      </c>
      <c r="I8" s="50">
        <f>AVERAGE(F8:H8)</f>
        <v>1433.3333333333333</v>
      </c>
      <c r="J8" s="50">
        <f>STDEV(F8:H8)</f>
        <v>404.14518843273822</v>
      </c>
      <c r="K8" s="49">
        <f>ROUND(J8/I8*100,2)</f>
        <v>28.2</v>
      </c>
      <c r="L8" s="50">
        <v>71666.5</v>
      </c>
      <c r="M8" s="52">
        <f>I8</f>
        <v>1433.3333333333333</v>
      </c>
      <c r="N8" s="50">
        <f t="shared" si="5"/>
        <v>1433.3333333333333</v>
      </c>
      <c r="O8" s="50">
        <v>71666.5</v>
      </c>
    </row>
    <row r="9" spans="1:16" ht="31.5" x14ac:dyDescent="0.25">
      <c r="A9" s="21">
        <v>4</v>
      </c>
      <c r="B9" s="59" t="s">
        <v>27</v>
      </c>
      <c r="C9" s="21" t="s">
        <v>29</v>
      </c>
      <c r="D9" s="21">
        <v>30</v>
      </c>
      <c r="E9" s="21">
        <v>3</v>
      </c>
      <c r="F9" s="49">
        <v>200</v>
      </c>
      <c r="G9" s="49">
        <v>200</v>
      </c>
      <c r="H9" s="49">
        <v>200</v>
      </c>
      <c r="I9" s="50">
        <f t="shared" ref="I9" si="7">AVERAGE(F9:H9)</f>
        <v>200</v>
      </c>
      <c r="J9" s="50">
        <f t="shared" si="1"/>
        <v>0</v>
      </c>
      <c r="K9" s="49">
        <f t="shared" ref="K9" si="8">ROUND(J9/I9*100,2)</f>
        <v>0</v>
      </c>
      <c r="L9" s="50">
        <f t="shared" si="3"/>
        <v>6000</v>
      </c>
      <c r="M9" s="52">
        <f>I9</f>
        <v>200</v>
      </c>
      <c r="N9" s="50">
        <f t="shared" si="5"/>
        <v>200</v>
      </c>
      <c r="O9" s="50">
        <f t="shared" ref="O9" si="9">I9*D9</f>
        <v>6000</v>
      </c>
    </row>
    <row r="10" spans="1:16" ht="16.5" thickBot="1" x14ac:dyDescent="0.3">
      <c r="A10" s="14"/>
      <c r="B10" s="18"/>
      <c r="C10" s="14"/>
      <c r="D10" s="14"/>
      <c r="E10" s="14"/>
      <c r="F10" s="15"/>
      <c r="G10" s="15"/>
      <c r="H10" s="15"/>
      <c r="I10" s="16"/>
      <c r="J10" s="16"/>
      <c r="K10" s="16"/>
      <c r="L10" s="55" t="s">
        <v>6</v>
      </c>
      <c r="M10" s="56"/>
      <c r="N10" s="57"/>
      <c r="O10" s="58">
        <f>SUM(O6:O9)</f>
        <v>94466.5</v>
      </c>
    </row>
    <row r="11" spans="1:16" ht="18.75" customHeight="1" x14ac:dyDescent="0.25">
      <c r="A11" s="63" t="s">
        <v>7</v>
      </c>
      <c r="B11" s="63"/>
      <c r="C11" s="63"/>
      <c r="D11" s="63"/>
      <c r="E11" s="63"/>
      <c r="F11" s="63"/>
      <c r="G11" s="63"/>
      <c r="H11" s="63"/>
      <c r="I11" s="19">
        <f>O10</f>
        <v>94466.5</v>
      </c>
      <c r="J11" s="20" t="s">
        <v>8</v>
      </c>
      <c r="K11" s="22"/>
      <c r="L11" s="23"/>
      <c r="M11" s="23"/>
      <c r="N11" s="23"/>
      <c r="O11" s="24"/>
    </row>
    <row r="12" spans="1:16" ht="43.5" customHeight="1" x14ac:dyDescent="0.25">
      <c r="A12" s="61" t="s">
        <v>13</v>
      </c>
      <c r="B12" s="61"/>
      <c r="C12" s="61"/>
      <c r="D12" s="61"/>
      <c r="E12" s="61"/>
      <c r="F12" s="61"/>
      <c r="G12" s="61"/>
      <c r="H12" s="61"/>
      <c r="I12" s="12"/>
      <c r="J12" s="12"/>
      <c r="K12" s="13"/>
      <c r="L12" s="13"/>
      <c r="M12" s="13"/>
      <c r="N12" s="13"/>
      <c r="O12" s="13"/>
    </row>
    <row r="13" spans="1:16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6" ht="32.25" customHeight="1" x14ac:dyDescent="0.25">
      <c r="A15" s="65" t="s">
        <v>30</v>
      </c>
      <c r="B15" s="65"/>
      <c r="C15" s="65"/>
      <c r="D15" s="65"/>
      <c r="E15" s="65"/>
      <c r="F15" s="65"/>
      <c r="G15" s="65"/>
      <c r="H15" s="65"/>
      <c r="I15" s="12"/>
      <c r="J15" s="12"/>
      <c r="K15" s="13"/>
      <c r="L15" s="13"/>
      <c r="M15" s="62" t="s">
        <v>16</v>
      </c>
      <c r="N15" s="62"/>
      <c r="O15" s="62"/>
    </row>
    <row r="16" spans="1:16" ht="19.5" customHeight="1" x14ac:dyDescent="0.25">
      <c r="A16" s="64"/>
      <c r="B16" s="64"/>
      <c r="C16" s="64"/>
      <c r="D16" s="64"/>
      <c r="E16" s="64"/>
      <c r="F16" s="64"/>
      <c r="G16" s="36"/>
      <c r="H16" s="37"/>
      <c r="I16" s="12"/>
      <c r="J16" s="12"/>
      <c r="K16" s="13"/>
      <c r="L16" s="13"/>
      <c r="M16" s="13"/>
      <c r="N16" s="62"/>
      <c r="O16" s="62"/>
    </row>
    <row r="17" spans="1:16" ht="20.25" customHeight="1" x14ac:dyDescent="0.25">
      <c r="A17" s="61"/>
      <c r="B17" s="61"/>
      <c r="C17" s="38"/>
      <c r="D17" s="38"/>
      <c r="E17" s="38"/>
      <c r="F17" s="38"/>
      <c r="G17" s="38"/>
      <c r="H17" s="37"/>
      <c r="I17" s="12"/>
      <c r="J17" s="12"/>
      <c r="K17" s="13"/>
      <c r="L17" s="13"/>
      <c r="M17" s="13"/>
      <c r="N17" s="13"/>
      <c r="O17" s="13"/>
    </row>
    <row r="18" spans="1:16" ht="20.25" customHeight="1" x14ac:dyDescent="0.25">
      <c r="A18" s="38"/>
      <c r="B18" s="38"/>
      <c r="C18" s="38"/>
      <c r="D18" s="38"/>
      <c r="E18" s="38"/>
      <c r="F18" s="37"/>
      <c r="G18" s="39"/>
      <c r="H18" s="37"/>
      <c r="I18" s="37"/>
      <c r="J18" s="37"/>
      <c r="K18" s="40"/>
      <c r="L18" s="40"/>
      <c r="M18" s="40"/>
      <c r="N18" s="40"/>
      <c r="O18" s="40"/>
    </row>
    <row r="19" spans="1:16" ht="15" customHeight="1" x14ac:dyDescent="0.25">
      <c r="A19" s="36"/>
      <c r="B19" s="41"/>
      <c r="C19" s="36"/>
      <c r="D19" s="36"/>
      <c r="E19" s="36"/>
      <c r="F19" s="39"/>
      <c r="G19" s="42"/>
      <c r="H19" s="39"/>
      <c r="I19" s="43"/>
      <c r="J19" s="43"/>
      <c r="K19" s="44"/>
      <c r="L19" s="45"/>
      <c r="M19" s="45"/>
      <c r="N19" s="45"/>
      <c r="O19" s="45"/>
      <c r="P19" s="17"/>
    </row>
    <row r="20" spans="1:16" ht="15.75" x14ac:dyDescent="0.25">
      <c r="A20" s="36"/>
      <c r="B20" s="41"/>
      <c r="C20" s="36"/>
      <c r="D20" s="36"/>
      <c r="E20" s="36"/>
      <c r="F20" s="39"/>
      <c r="G20" s="39"/>
      <c r="H20" s="39"/>
      <c r="I20" s="43"/>
      <c r="J20" s="43"/>
      <c r="K20" s="44"/>
      <c r="L20" s="45"/>
      <c r="M20" s="45"/>
      <c r="N20" s="45"/>
      <c r="O20" s="45"/>
      <c r="P20" s="17"/>
    </row>
    <row r="21" spans="1:16" ht="15.75" x14ac:dyDescent="0.25">
      <c r="A21" s="36"/>
      <c r="B21" s="41"/>
      <c r="C21" s="36"/>
      <c r="D21" s="36"/>
      <c r="E21" s="36"/>
      <c r="F21" s="39"/>
      <c r="G21" s="39"/>
      <c r="H21" s="39"/>
      <c r="I21" s="43"/>
      <c r="J21" s="43"/>
      <c r="K21" s="44"/>
      <c r="L21" s="45"/>
      <c r="M21" s="45"/>
      <c r="N21" s="45"/>
      <c r="O21" s="45"/>
      <c r="P21" s="17"/>
    </row>
    <row r="22" spans="1:16" ht="15.75" x14ac:dyDescent="0.25">
      <c r="A22" s="36"/>
      <c r="B22" s="41"/>
      <c r="C22" s="36"/>
      <c r="D22" s="36"/>
      <c r="E22" s="36"/>
      <c r="F22" s="39"/>
      <c r="G22" s="39"/>
      <c r="H22" s="39"/>
      <c r="I22" s="43"/>
      <c r="J22" s="43"/>
      <c r="K22" s="44"/>
      <c r="L22" s="45"/>
      <c r="M22" s="45"/>
      <c r="N22" s="45"/>
      <c r="O22" s="45"/>
    </row>
    <row r="23" spans="1:16" ht="15.75" x14ac:dyDescent="0.25">
      <c r="A23" s="36"/>
      <c r="B23" s="41"/>
      <c r="C23" s="36"/>
      <c r="D23" s="36"/>
      <c r="E23" s="36"/>
      <c r="F23" s="39"/>
      <c r="G23" s="39"/>
      <c r="H23" s="39"/>
      <c r="I23" s="43"/>
      <c r="J23" s="43"/>
      <c r="K23" s="44"/>
      <c r="L23" s="45"/>
      <c r="M23" s="45"/>
      <c r="N23" s="45"/>
      <c r="O23" s="45"/>
    </row>
    <row r="24" spans="1:16" ht="15.75" x14ac:dyDescent="0.25">
      <c r="A24" s="36"/>
      <c r="B24" s="41"/>
      <c r="C24" s="36"/>
      <c r="D24" s="36"/>
      <c r="E24" s="36"/>
      <c r="F24" s="39"/>
      <c r="G24" s="39"/>
      <c r="H24" s="39"/>
      <c r="I24" s="43"/>
      <c r="J24" s="43"/>
      <c r="K24" s="44"/>
      <c r="L24" s="45"/>
      <c r="M24" s="45"/>
      <c r="N24" s="45"/>
      <c r="O24" s="45"/>
    </row>
    <row r="25" spans="1:16" ht="15.75" x14ac:dyDescent="0.25">
      <c r="A25" s="36"/>
      <c r="B25" s="41"/>
      <c r="C25" s="36"/>
      <c r="D25" s="36"/>
      <c r="E25" s="36"/>
      <c r="F25" s="39"/>
      <c r="G25" s="39"/>
      <c r="H25" s="39"/>
      <c r="I25" s="43"/>
      <c r="J25" s="43"/>
      <c r="K25" s="44"/>
      <c r="L25" s="45"/>
      <c r="M25" s="45"/>
      <c r="N25" s="45"/>
      <c r="O25" s="45"/>
    </row>
    <row r="26" spans="1:16" x14ac:dyDescent="0.25">
      <c r="A26" s="8"/>
      <c r="B26" s="9"/>
      <c r="C26" s="8"/>
      <c r="D26" s="8"/>
      <c r="E26" s="8"/>
      <c r="F26" s="10"/>
      <c r="G26" s="10"/>
      <c r="H26" s="10"/>
      <c r="I26" s="11"/>
      <c r="J26" s="11"/>
    </row>
    <row r="27" spans="1:16" x14ac:dyDescent="0.25">
      <c r="A27" s="8"/>
      <c r="B27" s="9"/>
      <c r="C27" s="8"/>
      <c r="D27" s="8"/>
      <c r="E27" s="8"/>
      <c r="F27" s="10"/>
      <c r="G27" s="10"/>
      <c r="H27" s="10"/>
      <c r="I27" s="11"/>
      <c r="J27" s="11"/>
    </row>
    <row r="28" spans="1:16" x14ac:dyDescent="0.25">
      <c r="A28" s="8"/>
      <c r="B28" s="9"/>
      <c r="C28" s="8"/>
      <c r="D28" s="8"/>
      <c r="E28" s="8"/>
      <c r="F28" s="10"/>
      <c r="G28" s="10"/>
      <c r="H28" s="10"/>
      <c r="I28" s="11"/>
      <c r="J28" s="11"/>
    </row>
    <row r="29" spans="1:16" x14ac:dyDescent="0.25">
      <c r="A29" s="8"/>
      <c r="B29" s="9"/>
      <c r="C29" s="8"/>
      <c r="D29" s="8"/>
      <c r="E29" s="8"/>
      <c r="F29" s="10"/>
      <c r="G29" s="10"/>
      <c r="H29" s="10"/>
      <c r="I29" s="11"/>
      <c r="J29" s="11"/>
    </row>
    <row r="30" spans="1:16" x14ac:dyDescent="0.25">
      <c r="A30" s="8"/>
      <c r="B30" s="9"/>
      <c r="C30" s="8"/>
      <c r="D30" s="8"/>
      <c r="E30" s="8"/>
      <c r="F30" s="10"/>
      <c r="G30" s="10"/>
      <c r="H30" s="10"/>
      <c r="I30" s="11"/>
      <c r="J30" s="11"/>
    </row>
    <row r="31" spans="1:16" x14ac:dyDescent="0.25">
      <c r="A31" s="8"/>
      <c r="B31" s="9"/>
      <c r="C31" s="8"/>
      <c r="D31" s="8"/>
      <c r="E31" s="8"/>
      <c r="F31" s="10"/>
      <c r="G31" s="10"/>
      <c r="H31" s="10"/>
      <c r="I31" s="11"/>
      <c r="J31" s="11"/>
    </row>
    <row r="32" spans="1:16" x14ac:dyDescent="0.25">
      <c r="A32" s="8"/>
      <c r="B32" s="9"/>
      <c r="C32" s="8"/>
      <c r="D32" s="8"/>
      <c r="E32" s="8"/>
      <c r="F32" s="10"/>
      <c r="G32" s="10"/>
      <c r="H32" s="10"/>
      <c r="I32" s="11"/>
      <c r="J32" s="11"/>
    </row>
    <row r="33" spans="1:10" x14ac:dyDescent="0.25">
      <c r="A33" s="8"/>
      <c r="B33" s="9"/>
      <c r="C33" s="8"/>
      <c r="D33" s="8"/>
      <c r="E33" s="8"/>
      <c r="F33" s="10"/>
      <c r="G33" s="10"/>
      <c r="H33" s="10"/>
      <c r="I33" s="11"/>
      <c r="J33" s="11"/>
    </row>
    <row r="34" spans="1:10" x14ac:dyDescent="0.25">
      <c r="A34" s="8"/>
      <c r="B34" s="9"/>
      <c r="C34" s="8"/>
      <c r="D34" s="8"/>
      <c r="E34" s="8"/>
      <c r="F34" s="10"/>
      <c r="G34" s="10"/>
      <c r="H34" s="10"/>
      <c r="I34" s="11"/>
      <c r="J34" s="11"/>
    </row>
    <row r="35" spans="1:10" x14ac:dyDescent="0.25">
      <c r="A35" s="8"/>
      <c r="B35" s="9"/>
      <c r="C35" s="8"/>
      <c r="D35" s="8"/>
      <c r="E35" s="8"/>
      <c r="F35" s="10"/>
      <c r="G35" s="10"/>
      <c r="H35" s="10"/>
      <c r="I35" s="11"/>
      <c r="J35" s="11"/>
    </row>
    <row r="36" spans="1:10" x14ac:dyDescent="0.25">
      <c r="A36" s="8"/>
      <c r="B36" s="9"/>
      <c r="C36" s="8"/>
      <c r="D36" s="8"/>
      <c r="E36" s="8"/>
      <c r="F36" s="10"/>
      <c r="G36" s="10"/>
      <c r="H36" s="10"/>
      <c r="I36" s="11"/>
      <c r="J36" s="11"/>
    </row>
    <row r="37" spans="1:10" x14ac:dyDescent="0.25">
      <c r="A37" s="8"/>
      <c r="B37" s="9"/>
      <c r="C37" s="8"/>
      <c r="D37" s="8"/>
      <c r="E37" s="8"/>
      <c r="F37" s="10"/>
      <c r="G37" s="10"/>
      <c r="H37" s="10"/>
      <c r="I37" s="11"/>
      <c r="J37" s="11"/>
    </row>
    <row r="38" spans="1:10" x14ac:dyDescent="0.25">
      <c r="A38" s="8"/>
      <c r="B38" s="9"/>
      <c r="C38" s="8"/>
      <c r="D38" s="8"/>
      <c r="E38" s="8"/>
      <c r="F38" s="10"/>
      <c r="G38" s="10"/>
      <c r="H38" s="10"/>
      <c r="I38" s="11"/>
      <c r="J38" s="11"/>
    </row>
    <row r="39" spans="1:10" x14ac:dyDescent="0.25">
      <c r="A39" s="8"/>
      <c r="B39" s="9"/>
      <c r="C39" s="8"/>
      <c r="D39" s="8"/>
      <c r="E39" s="8"/>
      <c r="F39" s="10"/>
      <c r="G39" s="10"/>
      <c r="H39" s="10"/>
      <c r="I39" s="11"/>
      <c r="J39" s="11"/>
    </row>
    <row r="40" spans="1:10" x14ac:dyDescent="0.25">
      <c r="A40" s="8"/>
      <c r="B40" s="9"/>
      <c r="C40" s="8"/>
      <c r="D40" s="8"/>
      <c r="E40" s="8"/>
      <c r="F40" s="10"/>
      <c r="G40" s="10"/>
      <c r="H40" s="10"/>
      <c r="I40" s="11"/>
      <c r="J40" s="11"/>
    </row>
    <row r="41" spans="1:10" x14ac:dyDescent="0.25">
      <c r="A41" s="8"/>
      <c r="B41" s="9"/>
      <c r="C41" s="8"/>
      <c r="D41" s="8"/>
      <c r="E41" s="8"/>
      <c r="F41" s="10"/>
      <c r="G41" s="10"/>
      <c r="H41" s="10"/>
      <c r="I41" s="11"/>
      <c r="J41" s="11"/>
    </row>
    <row r="42" spans="1:10" x14ac:dyDescent="0.25">
      <c r="A42" s="8"/>
      <c r="B42" s="9"/>
      <c r="C42" s="8"/>
      <c r="D42" s="8"/>
      <c r="E42" s="8"/>
      <c r="F42" s="10"/>
      <c r="G42" s="10"/>
      <c r="H42" s="10"/>
      <c r="I42" s="11"/>
      <c r="J42" s="11"/>
    </row>
    <row r="43" spans="1:10" x14ac:dyDescent="0.25">
      <c r="A43" s="8"/>
      <c r="B43" s="9"/>
      <c r="C43" s="8"/>
      <c r="D43" s="8"/>
      <c r="E43" s="8"/>
      <c r="F43" s="10"/>
      <c r="G43" s="10"/>
      <c r="H43" s="10"/>
      <c r="I43" s="11"/>
      <c r="J43" s="11"/>
    </row>
    <row r="44" spans="1:10" x14ac:dyDescent="0.25">
      <c r="A44" s="8"/>
      <c r="B44" s="9"/>
      <c r="C44" s="8"/>
      <c r="D44" s="8"/>
      <c r="E44" s="8"/>
      <c r="F44" s="10"/>
      <c r="G44" s="10"/>
      <c r="H44" s="10"/>
      <c r="I44" s="11"/>
      <c r="J44" s="11"/>
    </row>
    <row r="45" spans="1:10" x14ac:dyDescent="0.25">
      <c r="A45" s="8"/>
      <c r="B45" s="9"/>
      <c r="C45" s="8"/>
      <c r="D45" s="8"/>
      <c r="E45" s="8"/>
      <c r="F45" s="10"/>
      <c r="G45" s="10"/>
      <c r="H45" s="10"/>
      <c r="I45" s="11"/>
      <c r="J45" s="11"/>
    </row>
    <row r="46" spans="1:10" x14ac:dyDescent="0.25">
      <c r="A46" s="8"/>
      <c r="B46" s="9"/>
      <c r="C46" s="8"/>
      <c r="D46" s="8"/>
      <c r="E46" s="8"/>
      <c r="F46" s="10"/>
      <c r="G46" s="10"/>
      <c r="H46" s="10"/>
      <c r="I46" s="11"/>
      <c r="J46" s="11"/>
    </row>
    <row r="47" spans="1:10" x14ac:dyDescent="0.25">
      <c r="A47" s="8"/>
      <c r="B47" s="9"/>
      <c r="C47" s="8"/>
      <c r="D47" s="8"/>
      <c r="E47" s="8"/>
      <c r="F47" s="10"/>
      <c r="G47" s="10"/>
      <c r="H47" s="10"/>
      <c r="I47" s="11"/>
      <c r="J47" s="11"/>
    </row>
    <row r="48" spans="1:10" x14ac:dyDescent="0.25">
      <c r="A48" s="8"/>
      <c r="B48" s="9"/>
      <c r="C48" s="8"/>
      <c r="D48" s="8"/>
      <c r="E48" s="8"/>
      <c r="F48" s="10"/>
      <c r="G48" s="10"/>
      <c r="H48" s="10"/>
      <c r="I48" s="11"/>
      <c r="J48" s="11"/>
    </row>
    <row r="49" spans="1:10" x14ac:dyDescent="0.25">
      <c r="A49" s="8"/>
      <c r="B49" s="9"/>
      <c r="C49" s="8"/>
      <c r="D49" s="8"/>
      <c r="E49" s="8"/>
      <c r="F49" s="10"/>
      <c r="G49" s="10"/>
      <c r="H49" s="10"/>
      <c r="I49" s="11"/>
      <c r="J49" s="11"/>
    </row>
    <row r="50" spans="1:10" x14ac:dyDescent="0.25">
      <c r="A50" s="8"/>
      <c r="B50" s="9"/>
      <c r="C50" s="8"/>
      <c r="D50" s="8"/>
      <c r="E50" s="8"/>
      <c r="F50" s="10"/>
      <c r="G50" s="10"/>
      <c r="H50" s="10"/>
      <c r="I50" s="11"/>
      <c r="J50" s="11"/>
    </row>
    <row r="51" spans="1:10" x14ac:dyDescent="0.25">
      <c r="A51" s="8"/>
      <c r="B51" s="9"/>
      <c r="C51" s="8"/>
      <c r="D51" s="8"/>
      <c r="E51" s="8"/>
      <c r="F51" s="10"/>
      <c r="G51" s="10"/>
      <c r="H51" s="10"/>
      <c r="I51" s="11"/>
      <c r="J51" s="11"/>
    </row>
    <row r="52" spans="1:10" x14ac:dyDescent="0.25">
      <c r="A52" s="8"/>
      <c r="B52" s="9"/>
      <c r="C52" s="8"/>
      <c r="D52" s="8"/>
      <c r="E52" s="8"/>
      <c r="F52" s="10"/>
      <c r="G52" s="10"/>
      <c r="H52" s="10"/>
      <c r="I52" s="11"/>
      <c r="J52" s="11"/>
    </row>
    <row r="53" spans="1:10" x14ac:dyDescent="0.25">
      <c r="A53" s="8"/>
      <c r="B53" s="9"/>
      <c r="C53" s="8"/>
      <c r="D53" s="8"/>
      <c r="E53" s="8"/>
      <c r="F53" s="10"/>
      <c r="G53" s="10"/>
      <c r="H53" s="10"/>
      <c r="I53" s="11"/>
      <c r="J53" s="11"/>
    </row>
    <row r="54" spans="1:10" x14ac:dyDescent="0.25">
      <c r="A54" s="8"/>
      <c r="B54" s="9"/>
      <c r="C54" s="8"/>
      <c r="D54" s="8"/>
      <c r="E54" s="8"/>
      <c r="F54" s="10"/>
      <c r="G54" s="10"/>
      <c r="H54" s="10"/>
      <c r="I54" s="11"/>
      <c r="J54" s="11"/>
    </row>
    <row r="55" spans="1:10" x14ac:dyDescent="0.25">
      <c r="A55" s="8"/>
      <c r="B55" s="9"/>
      <c r="C55" s="8"/>
      <c r="D55" s="8"/>
      <c r="E55" s="8"/>
      <c r="F55" s="10"/>
      <c r="G55" s="10"/>
      <c r="H55" s="10"/>
      <c r="I55" s="11"/>
      <c r="J55" s="11"/>
    </row>
    <row r="56" spans="1:10" x14ac:dyDescent="0.25">
      <c r="A56" s="8"/>
      <c r="B56" s="9"/>
      <c r="C56" s="8"/>
      <c r="D56" s="8"/>
      <c r="E56" s="8"/>
      <c r="F56" s="10"/>
      <c r="G56" s="10"/>
      <c r="H56" s="10"/>
      <c r="I56" s="11"/>
      <c r="J56" s="11"/>
    </row>
    <row r="57" spans="1:10" x14ac:dyDescent="0.25">
      <c r="A57" s="8"/>
      <c r="B57" s="9"/>
      <c r="C57" s="8"/>
      <c r="D57" s="8"/>
      <c r="E57" s="8"/>
      <c r="F57" s="10"/>
      <c r="G57" s="10"/>
      <c r="H57" s="10"/>
      <c r="I57" s="11"/>
      <c r="J57" s="11"/>
    </row>
    <row r="58" spans="1:10" x14ac:dyDescent="0.25">
      <c r="A58" s="8"/>
      <c r="B58" s="9"/>
      <c r="C58" s="8"/>
      <c r="D58" s="8"/>
      <c r="E58" s="8"/>
      <c r="F58" s="10"/>
      <c r="G58" s="10"/>
      <c r="H58" s="10"/>
      <c r="I58" s="11"/>
      <c r="J58" s="11"/>
    </row>
    <row r="59" spans="1:10" x14ac:dyDescent="0.25">
      <c r="A59" s="8"/>
      <c r="B59" s="9"/>
      <c r="C59" s="8"/>
      <c r="D59" s="8"/>
      <c r="E59" s="8"/>
      <c r="F59" s="10"/>
      <c r="G59" s="10"/>
      <c r="H59" s="10"/>
      <c r="I59" s="11"/>
      <c r="J59" s="11"/>
    </row>
    <row r="60" spans="1:10" x14ac:dyDescent="0.25">
      <c r="A60" s="8"/>
      <c r="B60" s="9"/>
      <c r="C60" s="8"/>
      <c r="D60" s="8"/>
      <c r="E60" s="8"/>
      <c r="F60" s="10"/>
      <c r="G60" s="10"/>
      <c r="H60" s="10"/>
      <c r="I60" s="11"/>
      <c r="J60" s="11"/>
    </row>
    <row r="61" spans="1:10" x14ac:dyDescent="0.25">
      <c r="A61" s="8"/>
      <c r="B61" s="9"/>
      <c r="C61" s="8"/>
      <c r="D61" s="8"/>
      <c r="E61" s="8"/>
      <c r="F61" s="10"/>
      <c r="G61" s="10"/>
      <c r="H61" s="10"/>
      <c r="I61" s="11"/>
      <c r="J61" s="11"/>
    </row>
    <row r="62" spans="1:10" x14ac:dyDescent="0.25">
      <c r="A62" s="8"/>
      <c r="B62" s="9"/>
      <c r="C62" s="8"/>
      <c r="D62" s="8"/>
      <c r="E62" s="8"/>
      <c r="F62" s="10"/>
      <c r="G62" s="10"/>
      <c r="H62" s="10"/>
      <c r="I62" s="11"/>
      <c r="J62" s="11"/>
    </row>
    <row r="63" spans="1:10" x14ac:dyDescent="0.25">
      <c r="A63" s="8"/>
      <c r="B63" s="9"/>
      <c r="C63" s="8"/>
      <c r="D63" s="8"/>
      <c r="E63" s="8"/>
      <c r="F63" s="10"/>
      <c r="G63" s="10"/>
      <c r="H63" s="10"/>
      <c r="I63" s="11"/>
      <c r="J63" s="11"/>
    </row>
    <row r="64" spans="1:10" x14ac:dyDescent="0.25">
      <c r="A64" s="8"/>
      <c r="B64" s="9"/>
      <c r="C64" s="8"/>
      <c r="D64" s="8"/>
      <c r="E64" s="8"/>
      <c r="F64" s="10"/>
      <c r="G64" s="10"/>
      <c r="H64" s="10"/>
      <c r="I64" s="11"/>
      <c r="J64" s="11"/>
    </row>
    <row r="65" spans="1:10" x14ac:dyDescent="0.25">
      <c r="A65" s="8"/>
      <c r="B65" s="9"/>
      <c r="C65" s="8"/>
      <c r="D65" s="8"/>
      <c r="E65" s="8"/>
      <c r="F65" s="10"/>
      <c r="G65" s="10"/>
      <c r="H65" s="10"/>
      <c r="I65" s="11"/>
      <c r="J65" s="11"/>
    </row>
    <row r="66" spans="1:10" x14ac:dyDescent="0.25">
      <c r="A66" s="8"/>
      <c r="B66" s="9"/>
      <c r="C66" s="8"/>
      <c r="D66" s="8"/>
      <c r="E66" s="8"/>
      <c r="F66" s="10"/>
      <c r="G66" s="10"/>
      <c r="H66" s="10"/>
      <c r="I66" s="11"/>
      <c r="J66" s="11"/>
    </row>
    <row r="67" spans="1:10" x14ac:dyDescent="0.25">
      <c r="A67" s="8"/>
      <c r="B67" s="9"/>
      <c r="C67" s="8"/>
      <c r="D67" s="8"/>
      <c r="E67" s="8"/>
      <c r="F67" s="10"/>
      <c r="G67" s="10"/>
      <c r="H67" s="10"/>
      <c r="I67" s="11"/>
      <c r="J67" s="11"/>
    </row>
    <row r="68" spans="1:10" x14ac:dyDescent="0.25">
      <c r="A68" s="8"/>
      <c r="B68" s="9"/>
      <c r="C68" s="8"/>
      <c r="D68" s="8"/>
      <c r="E68" s="8"/>
      <c r="F68" s="10"/>
      <c r="G68" s="10"/>
      <c r="H68" s="10"/>
      <c r="I68" s="11"/>
      <c r="J68" s="11"/>
    </row>
    <row r="69" spans="1:10" x14ac:dyDescent="0.25">
      <c r="A69" s="8"/>
      <c r="B69" s="9"/>
      <c r="C69" s="8"/>
      <c r="D69" s="8"/>
      <c r="E69" s="8"/>
      <c r="F69" s="10"/>
      <c r="G69" s="10"/>
      <c r="H69" s="10"/>
      <c r="I69" s="11"/>
      <c r="J69" s="11"/>
    </row>
    <row r="70" spans="1:10" x14ac:dyDescent="0.25">
      <c r="A70" s="8"/>
      <c r="B70" s="9"/>
      <c r="C70" s="8"/>
      <c r="D70" s="8"/>
      <c r="E70" s="8"/>
      <c r="F70" s="10"/>
      <c r="G70" s="10"/>
      <c r="H70" s="10"/>
      <c r="I70" s="11"/>
      <c r="J70" s="11"/>
    </row>
    <row r="71" spans="1:10" x14ac:dyDescent="0.25">
      <c r="A71" s="8"/>
      <c r="B71" s="9"/>
      <c r="C71" s="8"/>
      <c r="D71" s="8"/>
      <c r="E71" s="8"/>
      <c r="F71" s="10"/>
      <c r="G71" s="10"/>
      <c r="H71" s="10"/>
      <c r="I71" s="11"/>
      <c r="J71" s="11"/>
    </row>
    <row r="72" spans="1:10" x14ac:dyDescent="0.25">
      <c r="A72" s="8"/>
      <c r="B72" s="9"/>
      <c r="C72" s="8"/>
      <c r="D72" s="8"/>
      <c r="E72" s="8"/>
      <c r="F72" s="10"/>
      <c r="G72" s="10"/>
      <c r="H72" s="10"/>
      <c r="I72" s="11"/>
      <c r="J72" s="11"/>
    </row>
    <row r="73" spans="1:10" x14ac:dyDescent="0.25">
      <c r="A73" s="8"/>
      <c r="B73" s="9"/>
      <c r="C73" s="8"/>
      <c r="D73" s="8"/>
      <c r="E73" s="8"/>
      <c r="F73" s="10"/>
      <c r="G73" s="10"/>
      <c r="H73" s="10"/>
      <c r="I73" s="11"/>
      <c r="J73" s="11"/>
    </row>
    <row r="74" spans="1:10" x14ac:dyDescent="0.25">
      <c r="A74" s="8"/>
      <c r="B74" s="9"/>
      <c r="C74" s="8"/>
      <c r="D74" s="8"/>
      <c r="E74" s="8"/>
      <c r="F74" s="10"/>
      <c r="G74" s="10"/>
      <c r="H74" s="10"/>
      <c r="I74" s="11"/>
      <c r="J74" s="11"/>
    </row>
    <row r="75" spans="1:10" x14ac:dyDescent="0.25">
      <c r="A75" s="8"/>
      <c r="B75" s="9"/>
      <c r="C75" s="8"/>
      <c r="D75" s="8"/>
      <c r="E75" s="8"/>
      <c r="F75" s="10"/>
      <c r="G75" s="10"/>
      <c r="H75" s="10"/>
      <c r="I75" s="11"/>
      <c r="J75" s="11"/>
    </row>
    <row r="76" spans="1:10" x14ac:dyDescent="0.25">
      <c r="A76" s="8"/>
      <c r="B76" s="9"/>
      <c r="C76" s="8"/>
      <c r="D76" s="8"/>
      <c r="E76" s="8"/>
      <c r="F76" s="10"/>
      <c r="G76" s="10"/>
      <c r="H76" s="10"/>
      <c r="I76" s="11"/>
      <c r="J76" s="11"/>
    </row>
    <row r="77" spans="1:10" x14ac:dyDescent="0.25">
      <c r="A77" s="8"/>
      <c r="B77" s="9"/>
      <c r="C77" s="8"/>
      <c r="D77" s="8"/>
      <c r="E77" s="8"/>
      <c r="F77" s="10"/>
      <c r="G77" s="10"/>
      <c r="H77" s="10"/>
      <c r="I77" s="11"/>
      <c r="J77" s="11"/>
    </row>
    <row r="78" spans="1:10" x14ac:dyDescent="0.25">
      <c r="A78" s="8"/>
      <c r="B78" s="9"/>
      <c r="C78" s="8"/>
      <c r="D78" s="8"/>
      <c r="E78" s="8"/>
      <c r="F78" s="10"/>
      <c r="G78" s="10"/>
      <c r="H78" s="10"/>
      <c r="I78" s="11"/>
      <c r="J78" s="11"/>
    </row>
    <row r="79" spans="1:10" x14ac:dyDescent="0.25">
      <c r="A79" s="8"/>
      <c r="B79" s="9"/>
      <c r="C79" s="8"/>
      <c r="D79" s="8"/>
      <c r="E79" s="8"/>
      <c r="F79" s="10"/>
      <c r="G79" s="10"/>
      <c r="H79" s="10"/>
      <c r="I79" s="11"/>
      <c r="J79" s="11"/>
    </row>
    <row r="80" spans="1:10" x14ac:dyDescent="0.25">
      <c r="A80" s="8"/>
      <c r="B80" s="9"/>
      <c r="C80" s="8"/>
      <c r="D80" s="8"/>
      <c r="E80" s="8"/>
      <c r="F80" s="10"/>
      <c r="G80" s="10"/>
      <c r="H80" s="10"/>
      <c r="I80" s="11"/>
      <c r="J80" s="11"/>
    </row>
    <row r="81" spans="1:10" x14ac:dyDescent="0.25">
      <c r="A81" s="8"/>
      <c r="B81" s="9"/>
      <c r="C81" s="8"/>
      <c r="D81" s="8"/>
      <c r="E81" s="8"/>
      <c r="F81" s="10"/>
      <c r="G81" s="10"/>
      <c r="H81" s="10"/>
      <c r="I81" s="11"/>
      <c r="J81" s="11"/>
    </row>
  </sheetData>
  <mergeCells count="15">
    <mergeCell ref="A2:O2"/>
    <mergeCell ref="A17:B17"/>
    <mergeCell ref="N16:O16"/>
    <mergeCell ref="A11:H11"/>
    <mergeCell ref="A12:H12"/>
    <mergeCell ref="A16:F16"/>
    <mergeCell ref="M15:O15"/>
    <mergeCell ref="A15:H15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2026-06-17T13:01:48Z</dcterms:modified>
</cp:coreProperties>
</file>