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досмотр водителей\"/>
    </mc:Choice>
  </mc:AlternateContent>
  <bookViews>
    <workbookView xWindow="360" yWindow="15" windowWidth="20955" windowHeight="9720"/>
  </bookViews>
  <sheets>
    <sheet name="Sheet" sheetId="1" r:id="rId1"/>
  </sheets>
  <definedNames>
    <definedName name="_xlnm._FilterDatabase" localSheetId="0" hidden="1">Sheet!$A$6:$K$6</definedName>
  </definedNames>
  <calcPr calcId="152511"/>
</workbook>
</file>

<file path=xl/calcChain.xml><?xml version="1.0" encoding="utf-8"?>
<calcChain xmlns="http://schemas.openxmlformats.org/spreadsheetml/2006/main">
  <c r="K7" i="1" l="1"/>
  <c r="L7" i="1"/>
  <c r="I7" i="1"/>
  <c r="H7" i="1"/>
  <c r="J7" i="1" s="1"/>
</calcChain>
</file>

<file path=xl/sharedStrings.xml><?xml version="1.0" encoding="utf-8"?>
<sst xmlns="http://schemas.openxmlformats.org/spreadsheetml/2006/main" count="20" uniqueCount="20">
  <si>
    <t>В соответствии со статьей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заказчиком посредством применения метода сопоставимых рыночных цен (анализа рынка) на основании коммерческих и ценовых предложений поставщиков согласно представленной таблице:</t>
  </si>
  <si>
    <t>№ п/п</t>
  </si>
  <si>
    <t>Количество</t>
  </si>
  <si>
    <t>Единица измерения</t>
  </si>
  <si>
    <t>Среднее квадратичное отклонение</t>
  </si>
  <si>
    <t>Ср. ар. цена за ед. изм., руб.</t>
  </si>
  <si>
    <t>Коэффициент вариации</t>
  </si>
  <si>
    <t>Цена за единицу товара (средняя), руб.</t>
  </si>
  <si>
    <t>Сумма, руб.</t>
  </si>
  <si>
    <t>1</t>
  </si>
  <si>
    <r>
      <t>Информация о валюте, используемой для формирования цены контракта и расчетов с поставщиком (подрядчиком, исполнителем),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  </r>
    <r>
      <rPr>
        <b/>
        <sz val="11"/>
        <color theme="1"/>
        <rFont val="Times New Roman"/>
      </rPr>
      <t xml:space="preserve"> валютой, используемой для формирования цены контрактаи расчетов с поставщиком (подрядчиком, исполнителем), является российский рубль</t>
    </r>
    <r>
      <rPr>
        <sz val="11"/>
        <color theme="1"/>
        <rFont val="Times New Roman"/>
      </rPr>
      <t xml:space="preserve"> в связи с чем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в настоящей закупке не установлен.</t>
    </r>
  </si>
  <si>
    <t>ОБОСНОВАНИЕ НАЧАЛЬНОЙ (МАКСИМАЛЬНОЙ) ЦЕНЫ КОНТРАКТА</t>
  </si>
  <si>
    <t>2</t>
  </si>
  <si>
    <t>чел</t>
  </si>
  <si>
    <t>Коммерческое предложение № 1 (от 09.02.2026        № б/н)</t>
  </si>
  <si>
    <t>Коммерческое предложение № 2 (от 09.02.2026           № б/н)</t>
  </si>
  <si>
    <t>Коммерческое предложение № 2 (от 16.02.2026           № б/н)</t>
  </si>
  <si>
    <t xml:space="preserve">Начальная (максимальная)  цена по контракту в пределах доведенных до заказчика лимитов бюджетных обязательств., руб.: </t>
  </si>
  <si>
    <t>Наименование товаров (работ, услуг)              ОКПД2 (КТРУ)</t>
  </si>
  <si>
    <t>Оказание услуг по проведению периодических медицинских осмотров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</si>
</sst>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3"/>
  <sheetViews>
    <sheetView tabSelected="1" workbookViewId="0">
      <selection activeCell="B7" sqref="B7"/>
    </sheetView>
  </sheetViews>
  <sheetFormatPr defaultRowHeight="15" x14ac:dyDescent="0.25"/>
  <cols>
    <col min="1" max="1" width="4.7109375" style="1" customWidth="1"/>
    <col min="2" max="2" width="19.28515625" style="2" customWidth="1"/>
    <col min="3" max="3" width="11.28515625" style="1" customWidth="1"/>
    <col min="4" max="4" width="11.7109375" style="1" bestFit="1" customWidth="1"/>
    <col min="5" max="5" width="17.7109375" style="1" customWidth="1"/>
    <col min="6" max="6" width="17.85546875" style="1" customWidth="1"/>
    <col min="7" max="7" width="18.5703125" style="1" customWidth="1"/>
    <col min="8" max="8" width="16.7109375" style="3" hidden="1" customWidth="1"/>
    <col min="9" max="9" width="16" style="3" hidden="1" customWidth="1"/>
    <col min="10" max="10" width="0.140625" style="3" hidden="1" customWidth="1"/>
    <col min="11" max="11" width="17.140625" style="3" customWidth="1"/>
    <col min="12" max="12" width="14.85546875" style="1" customWidth="1"/>
    <col min="13" max="15" width="9.140625" style="1"/>
    <col min="16" max="16" width="10" style="1" bestFit="1" customWidth="1"/>
    <col min="17" max="17" width="9.140625" style="1"/>
    <col min="18" max="18" width="10.7109375" style="1" bestFit="1" customWidth="1"/>
    <col min="19" max="16384" width="9.140625" style="1"/>
  </cols>
  <sheetData>
    <row r="1" spans="1:20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0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20" ht="65.25" customHeight="1" x14ac:dyDescent="0.25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0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20" ht="18" customHeight="1" x14ac:dyDescent="0.25">
      <c r="A5" s="27" t="s">
        <v>1</v>
      </c>
      <c r="B5" s="28" t="s">
        <v>18</v>
      </c>
      <c r="C5" s="27" t="s">
        <v>2</v>
      </c>
      <c r="D5" s="27" t="s">
        <v>3</v>
      </c>
      <c r="E5" s="28" t="s">
        <v>14</v>
      </c>
      <c r="F5" s="28" t="s">
        <v>15</v>
      </c>
      <c r="G5" s="28" t="s">
        <v>16</v>
      </c>
      <c r="H5" s="29" t="s">
        <v>4</v>
      </c>
      <c r="I5" s="27" t="s">
        <v>5</v>
      </c>
      <c r="J5" s="27" t="s">
        <v>6</v>
      </c>
      <c r="K5" s="27" t="s">
        <v>7</v>
      </c>
      <c r="L5" s="27" t="s">
        <v>8</v>
      </c>
    </row>
    <row r="6" spans="1:20" s="5" customFormat="1" ht="54.75" customHeight="1" x14ac:dyDescent="0.25">
      <c r="A6" s="27"/>
      <c r="B6" s="27"/>
      <c r="C6" s="27"/>
      <c r="D6" s="27"/>
      <c r="E6" s="27"/>
      <c r="F6" s="27"/>
      <c r="G6" s="27"/>
      <c r="H6" s="30"/>
      <c r="I6" s="27"/>
      <c r="J6" s="27"/>
      <c r="K6" s="27"/>
      <c r="L6" s="27"/>
    </row>
    <row r="7" spans="1:20" s="5" customFormat="1" ht="75" customHeight="1" x14ac:dyDescent="0.25">
      <c r="A7" s="6" t="s">
        <v>9</v>
      </c>
      <c r="B7" s="16" t="s">
        <v>19</v>
      </c>
      <c r="C7" s="4" t="s">
        <v>12</v>
      </c>
      <c r="D7" s="17" t="s">
        <v>13</v>
      </c>
      <c r="E7" s="7">
        <v>3800</v>
      </c>
      <c r="F7" s="7">
        <v>4300</v>
      </c>
      <c r="G7" s="8">
        <v>3000</v>
      </c>
      <c r="H7" s="9">
        <f>STDEV(F7:G7)</f>
        <v>919.23881554251182</v>
      </c>
      <c r="I7" s="10">
        <f>AVERAGE(G7:G7)</f>
        <v>3000</v>
      </c>
      <c r="J7" s="11">
        <f>H7/I7*100</f>
        <v>30.641293851417061</v>
      </c>
      <c r="K7" s="11">
        <f>(E7+F7+G7)/3</f>
        <v>3700</v>
      </c>
      <c r="L7" s="9">
        <f>K7*C7</f>
        <v>7400</v>
      </c>
      <c r="O7" s="12"/>
      <c r="P7" s="12"/>
      <c r="Q7" s="12"/>
      <c r="R7" s="12"/>
      <c r="S7" s="12"/>
      <c r="T7" s="12"/>
    </row>
    <row r="8" spans="1:20" x14ac:dyDescent="0.25">
      <c r="A8" s="19" t="s">
        <v>17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18">
        <v>6000</v>
      </c>
      <c r="P8" s="13"/>
      <c r="R8" s="13"/>
    </row>
    <row r="9" spans="1:20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20" ht="88.5" customHeight="1" x14ac:dyDescent="0.25">
      <c r="A10" s="22" t="s">
        <v>10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2" spans="1:20" x14ac:dyDescent="0.25">
      <c r="A12" s="14"/>
      <c r="B12" s="15"/>
      <c r="C12" s="15"/>
      <c r="D12" s="15"/>
      <c r="E12" s="15"/>
    </row>
    <row r="13" spans="1:20" ht="56.25" customHeight="1" x14ac:dyDescent="0.25">
      <c r="A13" s="15"/>
      <c r="B13" s="15"/>
      <c r="C13" s="15"/>
      <c r="D13" s="15"/>
      <c r="E13" s="15"/>
    </row>
  </sheetData>
  <mergeCells count="19">
    <mergeCell ref="J5:J6"/>
    <mergeCell ref="K5:K6"/>
    <mergeCell ref="L5:L6"/>
    <mergeCell ref="A8:K8"/>
    <mergeCell ref="A9:L9"/>
    <mergeCell ref="A10:L10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9370078740157477" right="0.39370078740157477" top="0.39370078740157477" bottom="0.39370078740157477" header="0.31496062992125984" footer="0.31496062992125984"/>
  <pageSetup paperSize="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Толошная Алла Юрьевна</dc:creator>
  <cp:lastModifiedBy>User</cp:lastModifiedBy>
  <cp:revision>2</cp:revision>
  <dcterms:created xsi:type="dcterms:W3CDTF">2021-11-23T05:56:20Z</dcterms:created>
  <dcterms:modified xsi:type="dcterms:W3CDTF">2026-03-17T20:10:20Z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