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41E9E23A-50F5-47D9-B78B-497FBB3C78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J4" i="1" l="1"/>
  <c r="K5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<sst xmlns="http://schemas.openxmlformats.org/spreadsheetml/2006/main" count="18" uniqueCount="18">
  <si>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</si>
  <si>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</si>
  <si>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</si>
  <si>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</si>
  <si>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</si>
  <si>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</si>
  <si>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</si>
  <si>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</si>
  <si>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</si>
  <si>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</si>
  <si>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</si>
  <si>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>Расчет Н(М)ЦД</t>
  </si>
  <si>
    <t xml:space="preserve">КП № 1 </t>
  </si>
  <si>
    <t>КП № 2</t>
  </si>
  <si>
    <t>КП № 3</t>
  </si>
  <si>
    <t>Рамка для фотографии 40*50 см, цвет черный</t>
  </si>
  <si>
    <t>шт</t>
  </si>
  <si>
    <t>Обоснование начальной (максимальной) цены договора
Поставка фоторамок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</si>
</sst>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0\ _₽_-;\-* #,##0.0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8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5" fontId="2" fillId="0" borderId="2" xfId="0" applyNumberFormat="1" applyFont="1" applyBorder="1"/>
    <xf numFmtId="0" fontId="6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H4" sqref="H4"/>
    </sheetView>
  </sheetViews>
  <sheetFormatPr defaultRowHeight="15" x14ac:dyDescent="0.25"/>
  <cols>
    <col min="1" max="1" width="6.140625" customWidth="1"/>
    <col min="2" max="2" width="39.85546875" customWidth="1"/>
    <col min="5" max="5" width="13.85546875" customWidth="1"/>
    <col min="6" max="6" width="14.42578125" customWidth="1"/>
    <col min="7" max="7" width="13.71093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66.75" customHeight="1" x14ac:dyDescent="0.25">
      <c r="A2" s="12" t="s">
        <v>0</v>
      </c>
      <c r="B2" s="12" t="s">
        <v>1</v>
      </c>
      <c r="C2" s="16" t="s">
        <v>2</v>
      </c>
      <c r="D2" s="16" t="s">
        <v>3</v>
      </c>
      <c r="E2" s="12" t="s">
        <v>8</v>
      </c>
      <c r="F2" s="12"/>
      <c r="G2" s="12"/>
      <c r="H2" s="12" t="s">
        <v>4</v>
      </c>
      <c r="I2" s="12"/>
      <c r="J2" s="12"/>
      <c r="K2" s="12" t="s">
        <v>11</v>
      </c>
    </row>
    <row r="3" spans="1:11" ht="75" customHeight="1" x14ac:dyDescent="0.25">
      <c r="A3" s="12"/>
      <c r="B3" s="12"/>
      <c r="C3" s="17"/>
      <c r="D3" s="17"/>
      <c r="E3" s="1" t="s">
        <v>12</v>
      </c>
      <c r="F3" s="1" t="s">
        <v>13</v>
      </c>
      <c r="G3" s="1" t="s">
        <v>14</v>
      </c>
      <c r="H3" s="1" t="s">
        <v>5</v>
      </c>
      <c r="I3" s="1" t="s">
        <v>6</v>
      </c>
      <c r="J3" s="1" t="s">
        <v>7</v>
      </c>
      <c r="K3" s="12"/>
    </row>
    <row r="4" spans="1:11" ht="27.75" thickBot="1" x14ac:dyDescent="0.3">
      <c r="A4" s="2"/>
      <c r="B4" s="11" t="s">
        <v>15</v>
      </c>
      <c r="C4" s="3" t="s">
        <v>16</v>
      </c>
      <c r="D4" s="3">
        <v>12</v>
      </c>
      <c r="E4" s="6">
        <v>687</v>
      </c>
      <c r="F4" s="6">
        <v>549</v>
      </c>
      <c r="G4" s="6">
        <v>944.61</v>
      </c>
      <c r="H4" s="6">
        <f t="shared" ref="H4" si="0">(E4+F4+G4)/3</f>
        <v>726.87</v>
      </c>
      <c r="I4" s="7">
        <f t="shared" ref="I4" si="1">STDEV(E4:G4)</f>
        <v>200.79599273889878</v>
      </c>
      <c r="J4" s="8">
        <f t="shared" ref="J4" si="2">I4/H4*100</f>
        <v>27.624746204809497</v>
      </c>
      <c r="K4" s="9">
        <f t="shared" ref="K4" si="3">H4*D4</f>
        <v>8722.44</v>
      </c>
    </row>
    <row r="5" spans="1:11" x14ac:dyDescent="0.25">
      <c r="A5" s="2"/>
      <c r="B5" s="3" t="s">
        <v>9</v>
      </c>
      <c r="C5" s="2"/>
      <c r="D5" s="2"/>
      <c r="E5" s="2"/>
      <c r="F5" s="2"/>
      <c r="G5" s="2"/>
      <c r="H5" s="2"/>
      <c r="I5" s="2"/>
      <c r="J5" s="2"/>
      <c r="K5" s="10">
        <f>SUM(K4:K4)</f>
        <v>8722.44</v>
      </c>
    </row>
    <row r="7" spans="1:11" ht="33.75" customHeight="1" x14ac:dyDescent="0.25">
      <c r="A7" s="15" t="s">
        <v>10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C2:C3"/>
    <mergeCell ref="D2:D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2026-08-19T02:26:58Z</dcterms:modified>
</cp:coreProperties>
</file>