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30" windowHeight="11655"/>
  </bookViews>
  <sheets>
    <sheet name="НМЦК " sheetId="2" r:id="rId1"/>
  </sheets>
  <definedNames>
    <definedName name="_xlnm.Print_Area" localSheetId="0">'НМЦК '!$B$1:$J$11</definedName>
  </definedNames>
  <calcPr calcId="162913"/>
</workbook>
</file>

<file path=xl/calcChain.xml><?xml version="1.0" encoding="utf-8"?>
<calcChain xmlns="http://schemas.openxmlformats.org/spreadsheetml/2006/main">
  <c r="H6" i="2" l="1"/>
  <c r="F6" i="2"/>
  <c r="J6" i="2" s="1"/>
  <c r="H5" i="2"/>
  <c r="H4" i="2"/>
  <c r="H3" i="2"/>
  <c r="F5" i="2"/>
  <c r="J5" i="2" s="1"/>
  <c r="F4" i="2"/>
  <c r="J4" i="2" s="1"/>
  <c r="F3" i="2"/>
  <c r="J3" i="2" s="1"/>
  <c r="J7" i="2" l="1"/>
  <c r="I5" i="2"/>
  <c r="I6" i="2"/>
  <c r="I4" i="2"/>
  <c r="I3" i="2"/>
</calcChain>
</file>

<file path=xl/sharedStrings.xml><?xml version="1.0" encoding="utf-8"?>
<sst xmlns="http://schemas.openxmlformats.org/spreadsheetml/2006/main" count="18" uniqueCount="16">
  <si>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</si>
  <si>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</si>
  <si>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</si>
  <si>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</si>
  <si>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</si>
  <si>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</si>
  <si>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</si>
  <si>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</si>
  <si>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</si>
  <si>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Кол-во,
шт.</t>
  </si>
  <si>
    <t>№ пп</t>
  </si>
  <si>
    <t>DLP Рамка и суппорт на 2 модуля для кабель-каналов с шириной крышки 65мм белая IEK</t>
  </si>
  <si>
    <t>Розетка электрическая 2К+З, с защитными шторками (белый) SPL</t>
  </si>
  <si>
    <t xml:space="preserve">Кабель ВВГ-Пнг(А)-LS 3х1.5 (100м)
</t>
  </si>
  <si>
    <t>DLP Заглушка торцевая для кабель-канала 105х50мм белая IEK</t>
  </si>
  <si>
    <t>от 20.04.26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</si>
</sst>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Normal="100" workbookViewId="0">
      <selection activeCell="H15" sqref="H15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13.85546875" style="1" customWidth="1"/>
    <col min="9" max="9" width="12" style="1" customWidth="1"/>
    <col min="10" max="10" width="15.140625" style="1" customWidth="1"/>
    <col min="11" max="16384" width="9.140625" style="1"/>
  </cols>
  <sheetData>
    <row r="1" spans="1:12" s="2" customFormat="1" ht="36.75" customHeight="1" x14ac:dyDescent="0.2">
      <c r="A1" s="22" t="s">
        <v>10</v>
      </c>
      <c r="B1" s="20" t="s">
        <v>0</v>
      </c>
      <c r="C1" s="12" t="s">
        <v>1</v>
      </c>
      <c r="D1" s="12" t="s">
        <v>2</v>
      </c>
      <c r="E1" s="12" t="s">
        <v>3</v>
      </c>
      <c r="F1" s="21" t="s">
        <v>5</v>
      </c>
      <c r="G1" s="21" t="s">
        <v>9</v>
      </c>
      <c r="H1" s="21" t="s">
        <v>6</v>
      </c>
      <c r="I1" s="21" t="s">
        <v>7</v>
      </c>
      <c r="J1" s="21" t="s">
        <v>4</v>
      </c>
    </row>
    <row r="2" spans="1:12" x14ac:dyDescent="0.2">
      <c r="A2" s="23"/>
      <c r="B2" s="20"/>
      <c r="C2" s="3" t="s">
        <v>15</v>
      </c>
      <c r="D2" s="3" t="s">
        <v>15</v>
      </c>
      <c r="E2" s="3" t="s">
        <v>15</v>
      </c>
      <c r="F2" s="21"/>
      <c r="G2" s="21"/>
      <c r="H2" s="21"/>
      <c r="I2" s="21"/>
      <c r="J2" s="21"/>
    </row>
    <row r="3" spans="1:12" ht="36" customHeight="1" x14ac:dyDescent="0.2">
      <c r="A3" s="14">
        <v>1</v>
      </c>
      <c r="B3" s="15" t="s">
        <v>11</v>
      </c>
      <c r="C3" s="4">
        <v>239.64</v>
      </c>
      <c r="D3" s="4">
        <v>267.83999999999997</v>
      </c>
      <c r="E3" s="4">
        <v>253.74</v>
      </c>
      <c r="F3" s="4">
        <f t="shared" ref="F3:F6" si="0">ROUND(AVERAGE(C3:E3),2)</f>
        <v>253.74</v>
      </c>
      <c r="G3" s="5">
        <v>120</v>
      </c>
      <c r="H3" s="4">
        <f t="shared" ref="H3:H6" si="1">STDEV(C3:E3)</f>
        <v>14.099999999999994</v>
      </c>
      <c r="I3" s="6">
        <f t="shared" ref="I3:I6" si="2">H3/F3</f>
        <v>5.5568692362260558E-2</v>
      </c>
      <c r="J3" s="7">
        <f t="shared" ref="J3:J6" si="3">F3*G3</f>
        <v>30448.800000000003</v>
      </c>
      <c r="K3" s="8"/>
      <c r="L3" s="9"/>
    </row>
    <row r="4" spans="1:12" ht="31.5" customHeight="1" x14ac:dyDescent="0.2">
      <c r="A4" s="14">
        <v>2</v>
      </c>
      <c r="B4" s="15" t="s">
        <v>12</v>
      </c>
      <c r="C4" s="4">
        <v>370.44</v>
      </c>
      <c r="D4" s="4">
        <v>414</v>
      </c>
      <c r="E4" s="4">
        <v>392.22</v>
      </c>
      <c r="F4" s="4">
        <f t="shared" si="0"/>
        <v>392.22</v>
      </c>
      <c r="G4" s="5">
        <v>120</v>
      </c>
      <c r="H4" s="4">
        <f t="shared" si="1"/>
        <v>21.78</v>
      </c>
      <c r="I4" s="6">
        <f t="shared" si="2"/>
        <v>5.5530059660394676E-2</v>
      </c>
      <c r="J4" s="7">
        <f t="shared" si="3"/>
        <v>47066.400000000001</v>
      </c>
      <c r="K4" s="8"/>
      <c r="L4" s="9"/>
    </row>
    <row r="5" spans="1:12" ht="15" customHeight="1" x14ac:dyDescent="0.2">
      <c r="A5" s="14">
        <v>3</v>
      </c>
      <c r="B5" s="16" t="s">
        <v>13</v>
      </c>
      <c r="C5" s="4">
        <v>98.1</v>
      </c>
      <c r="D5" s="4">
        <v>109.68</v>
      </c>
      <c r="E5" s="4">
        <v>103.92</v>
      </c>
      <c r="F5" s="4">
        <f t="shared" si="0"/>
        <v>103.9</v>
      </c>
      <c r="G5" s="5">
        <v>850</v>
      </c>
      <c r="H5" s="4">
        <f t="shared" si="1"/>
        <v>5.7900259066777995</v>
      </c>
      <c r="I5" s="6">
        <f t="shared" si="2"/>
        <v>5.5726909592664089E-2</v>
      </c>
      <c r="J5" s="7">
        <f t="shared" si="3"/>
        <v>88315</v>
      </c>
      <c r="K5" s="8"/>
      <c r="L5" s="9"/>
    </row>
    <row r="6" spans="1:12" ht="24" x14ac:dyDescent="0.2">
      <c r="A6" s="14">
        <v>4</v>
      </c>
      <c r="B6" s="15" t="s">
        <v>14</v>
      </c>
      <c r="C6" s="4">
        <v>168.12</v>
      </c>
      <c r="D6" s="4">
        <v>187.92</v>
      </c>
      <c r="E6" s="4">
        <v>178.02</v>
      </c>
      <c r="F6" s="4">
        <f t="shared" si="0"/>
        <v>178.02</v>
      </c>
      <c r="G6" s="5">
        <v>10</v>
      </c>
      <c r="H6" s="4">
        <f t="shared" si="1"/>
        <v>9.8999999999999915</v>
      </c>
      <c r="I6" s="6">
        <f t="shared" si="2"/>
        <v>5.561172901921127E-2</v>
      </c>
      <c r="J6" s="7">
        <f t="shared" si="3"/>
        <v>1780.2</v>
      </c>
      <c r="K6" s="8"/>
      <c r="L6" s="9"/>
    </row>
    <row r="7" spans="1:12" x14ac:dyDescent="0.2">
      <c r="A7" s="13"/>
      <c r="B7" s="17" t="s">
        <v>8</v>
      </c>
      <c r="C7" s="18"/>
      <c r="D7" s="18"/>
      <c r="E7" s="18"/>
      <c r="F7" s="18"/>
      <c r="G7" s="18"/>
      <c r="H7" s="18"/>
      <c r="I7" s="19"/>
      <c r="J7" s="10">
        <f>SUM(J3:J6)</f>
        <v>167610.40000000002</v>
      </c>
    </row>
    <row r="12" spans="1:12" x14ac:dyDescent="0.2">
      <c r="C12" s="11"/>
      <c r="D12" s="11"/>
    </row>
    <row r="13" spans="1:12" x14ac:dyDescent="0.2">
      <c r="C13" s="11"/>
      <c r="D13" s="11"/>
    </row>
  </sheetData>
  <mergeCells count="8">
    <mergeCell ref="B7:I7"/>
    <mergeCell ref="B1:B2"/>
    <mergeCell ref="I1:I2"/>
    <mergeCell ref="A1:A2"/>
    <mergeCell ref="J1:J2"/>
    <mergeCell ref="G1:G2"/>
    <mergeCell ref="F1:F2"/>
    <mergeCell ref="H1:H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2026-05-25T09:12:57Z</dcterms:modified>
</cp:coreProperties>
</file>