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4" i="1" l="1"/>
  <c r="K4" i="1" s="1"/>
  <c r="I4" i="1"/>
  <c r="J4" i="1" s="1"/>
  <c r="K5" i="1"/>
  <c r="I5" i="1"/>
  <c r="J5" i="1" s="1"/>
  <c r="H6" i="1"/>
  <c r="K6" i="1" s="1"/>
  <c r="I6" i="1"/>
  <c r="J6" i="1" s="1"/>
  <c r="H7" i="1"/>
  <c r="K7" i="1" s="1"/>
  <c r="I7" i="1"/>
  <c r="J7" i="1" s="1"/>
  <c r="H8" i="1"/>
  <c r="K8" i="1" s="1"/>
  <c r="I8" i="1"/>
  <c r="J8" i="1" s="1"/>
  <c r="H9" i="1"/>
  <c r="K9" i="1" s="1"/>
  <c r="I9" i="1"/>
  <c r="J9" i="1" s="1"/>
  <c r="I3" i="1" l="1"/>
  <c r="H3" i="1"/>
  <c r="K3" i="1" s="1"/>
  <c r="J3" i="1" l="1"/>
  <c r="K10" i="1"/>
</calcChain>
</file>

<file path=xl/sharedStrings.xml><?xml version="1.0" encoding="utf-8"?>
<sst xmlns="http://schemas.openxmlformats.org/spreadsheetml/2006/main" count="27" uniqueCount="21">
  <si>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</si>
  <si>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</si>
  <si>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</si>
  <si>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</si>
  <si>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</si>
  <si>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</si>
  <si>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</si>
  <si>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</si>
  <si>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</si>
  <si>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</si>
  <si>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Термопаста</t>
  </si>
  <si>
    <t>Пневматический очиститель Defender CLN 30805 Optima</t>
  </si>
  <si>
    <t>Набор отверток</t>
  </si>
  <si>
    <t>Коммутатор  </t>
  </si>
  <si>
    <t>Кабель соединительный 10м</t>
  </si>
  <si>
    <t>Кабель соединительный 5м</t>
  </si>
  <si>
    <t>Кабель соединительный 2м</t>
  </si>
  <si>
    <t>Предложение №1 (Вх №493,498 от 17.07.2026)</t>
  </si>
  <si>
    <t>Предложение №3 (Вх №496,501,500,495, от 17.07.2026)</t>
  </si>
  <si>
    <t>Предложение №2 (Вх № 497,499,494,496 от 17.07.2026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</si>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</sst>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A4" zoomScale="90" zoomScaleNormal="90" workbookViewId="0">
      <selection activeCell="H6" sqref="H6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21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6384" width="9.140625" style="1"/>
  </cols>
  <sheetData>
    <row r="1" spans="1:11" ht="1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6" t="s">
        <v>7</v>
      </c>
      <c r="F1" s="16"/>
      <c r="G1" s="16"/>
      <c r="H1" s="17" t="s">
        <v>4</v>
      </c>
      <c r="I1" s="17" t="s">
        <v>5</v>
      </c>
      <c r="J1" s="17" t="s">
        <v>6</v>
      </c>
      <c r="K1" s="17" t="s">
        <v>8</v>
      </c>
    </row>
    <row r="2" spans="1:11" ht="72" customHeight="1" x14ac:dyDescent="0.2">
      <c r="A2" s="18"/>
      <c r="B2" s="18"/>
      <c r="C2" s="18"/>
      <c r="D2" s="18"/>
      <c r="E2" s="4" t="s">
        <v>17</v>
      </c>
      <c r="F2" s="4" t="s">
        <v>19</v>
      </c>
      <c r="G2" s="8" t="s">
        <v>18</v>
      </c>
      <c r="H2" s="17"/>
      <c r="I2" s="17"/>
      <c r="J2" s="17"/>
      <c r="K2" s="17"/>
    </row>
    <row r="3" spans="1:11" ht="72" customHeight="1" x14ac:dyDescent="0.2">
      <c r="A3" s="9">
        <v>1</v>
      </c>
      <c r="B3" s="10" t="s">
        <v>10</v>
      </c>
      <c r="C3" s="9" t="s">
        <v>9</v>
      </c>
      <c r="D3" s="9">
        <v>6</v>
      </c>
      <c r="E3" s="4">
        <v>499</v>
      </c>
      <c r="F3" s="4">
        <v>783</v>
      </c>
      <c r="G3" s="8">
        <v>650</v>
      </c>
      <c r="H3" s="5">
        <f>(E3+F3+G3)/3</f>
        <v>644</v>
      </c>
      <c r="I3" s="6">
        <f t="shared" ref="I3" si="0">_xlfn.STDEV.S(E3,F3,G3)</f>
        <v>142.0950386185246</v>
      </c>
      <c r="J3" s="6">
        <f t="shared" ref="J3" si="1">I3/H3*100</f>
        <v>22.06444699045413</v>
      </c>
      <c r="K3" s="4">
        <f>H3*D3</f>
        <v>3864</v>
      </c>
    </row>
    <row r="4" spans="1:11" ht="72" customHeight="1" thickBot="1" x14ac:dyDescent="0.25">
      <c r="A4" s="14">
        <v>2</v>
      </c>
      <c r="B4" s="12" t="s">
        <v>11</v>
      </c>
      <c r="C4" s="14" t="s">
        <v>9</v>
      </c>
      <c r="D4" s="14">
        <v>3</v>
      </c>
      <c r="E4" s="13">
        <v>599</v>
      </c>
      <c r="F4" s="13">
        <v>350</v>
      </c>
      <c r="G4" s="8">
        <v>287</v>
      </c>
      <c r="H4" s="5">
        <f t="shared" ref="H4:H9" si="2">(E4+F4+G4)/3</f>
        <v>412</v>
      </c>
      <c r="I4" s="6">
        <f t="shared" ref="I4:I9" si="3">_xlfn.STDEV.S(E4,F4,G4)</f>
        <v>164.9818171799547</v>
      </c>
      <c r="J4" s="6">
        <f t="shared" ref="J4:J9" si="4">I4/H4*100</f>
        <v>40.044130383484152</v>
      </c>
      <c r="K4" s="13">
        <f t="shared" ref="K4:K9" si="5">H4*D4</f>
        <v>1236</v>
      </c>
    </row>
    <row r="5" spans="1:11" ht="72" customHeight="1" thickBot="1" x14ac:dyDescent="0.25">
      <c r="A5" s="14">
        <v>3</v>
      </c>
      <c r="B5" s="11" t="s">
        <v>12</v>
      </c>
      <c r="C5" s="14" t="s">
        <v>9</v>
      </c>
      <c r="D5" s="14">
        <v>2</v>
      </c>
      <c r="E5" s="13">
        <v>2529</v>
      </c>
      <c r="F5" s="13">
        <v>2050</v>
      </c>
      <c r="G5" s="8">
        <v>2050</v>
      </c>
      <c r="H5" s="5">
        <v>2209.67</v>
      </c>
      <c r="I5" s="6">
        <f t="shared" si="3"/>
        <v>276.55077894183017</v>
      </c>
      <c r="J5" s="6">
        <f t="shared" si="4"/>
        <v>12.51547873401142</v>
      </c>
      <c r="K5" s="13">
        <f t="shared" si="5"/>
        <v>4419.34</v>
      </c>
    </row>
    <row r="6" spans="1:11" ht="72" customHeight="1" x14ac:dyDescent="0.2">
      <c r="A6" s="14">
        <v>4</v>
      </c>
      <c r="B6" s="15" t="s">
        <v>14</v>
      </c>
      <c r="C6" s="14" t="s">
        <v>9</v>
      </c>
      <c r="D6" s="14">
        <v>2</v>
      </c>
      <c r="E6" s="13">
        <v>3399</v>
      </c>
      <c r="F6" s="13">
        <v>3170</v>
      </c>
      <c r="G6" s="8">
        <v>5200</v>
      </c>
      <c r="H6" s="5">
        <f t="shared" si="2"/>
        <v>3923</v>
      </c>
      <c r="I6" s="6">
        <f t="shared" si="3"/>
        <v>1111.8259755915042</v>
      </c>
      <c r="J6" s="6">
        <f t="shared" si="4"/>
        <v>28.341217833074282</v>
      </c>
      <c r="K6" s="13">
        <f t="shared" si="5"/>
        <v>7846</v>
      </c>
    </row>
    <row r="7" spans="1:11" ht="72" customHeight="1" x14ac:dyDescent="0.2">
      <c r="A7" s="14">
        <v>5</v>
      </c>
      <c r="B7" s="15" t="s">
        <v>15</v>
      </c>
      <c r="C7" s="14" t="s">
        <v>9</v>
      </c>
      <c r="D7" s="14">
        <v>1</v>
      </c>
      <c r="E7" s="13">
        <v>1750</v>
      </c>
      <c r="F7" s="13">
        <v>1729</v>
      </c>
      <c r="G7" s="8">
        <v>1720</v>
      </c>
      <c r="H7" s="5">
        <f t="shared" si="2"/>
        <v>1733</v>
      </c>
      <c r="I7" s="6">
        <f t="shared" si="3"/>
        <v>15.394804318340652</v>
      </c>
      <c r="J7" s="6">
        <f t="shared" si="4"/>
        <v>0.88833262079288233</v>
      </c>
      <c r="K7" s="13">
        <f t="shared" si="5"/>
        <v>1733</v>
      </c>
    </row>
    <row r="8" spans="1:11" ht="72" customHeight="1" thickBot="1" x14ac:dyDescent="0.25">
      <c r="A8" s="9">
        <v>6</v>
      </c>
      <c r="B8" s="12" t="s">
        <v>16</v>
      </c>
      <c r="C8" s="9" t="s">
        <v>9</v>
      </c>
      <c r="D8" s="9">
        <v>1</v>
      </c>
      <c r="E8" s="4">
        <v>1199</v>
      </c>
      <c r="F8" s="4">
        <v>1102</v>
      </c>
      <c r="G8" s="8">
        <v>1419</v>
      </c>
      <c r="H8" s="5">
        <f t="shared" si="2"/>
        <v>1240</v>
      </c>
      <c r="I8" s="6">
        <f t="shared" si="3"/>
        <v>162.42844578459773</v>
      </c>
      <c r="J8" s="6">
        <f t="shared" si="4"/>
        <v>13.0990682084353</v>
      </c>
      <c r="K8" s="13">
        <f t="shared" si="5"/>
        <v>1240</v>
      </c>
    </row>
    <row r="9" spans="1:11" ht="72" customHeight="1" thickBot="1" x14ac:dyDescent="0.25">
      <c r="A9" s="9">
        <v>7</v>
      </c>
      <c r="B9" s="11" t="s">
        <v>13</v>
      </c>
      <c r="C9" s="9" t="s">
        <v>9</v>
      </c>
      <c r="D9" s="9">
        <v>1</v>
      </c>
      <c r="E9" s="4">
        <v>2699</v>
      </c>
      <c r="F9" s="4">
        <v>2197</v>
      </c>
      <c r="G9" s="8">
        <v>1430</v>
      </c>
      <c r="H9" s="5">
        <f t="shared" si="2"/>
        <v>2108.6666666666665</v>
      </c>
      <c r="I9" s="6">
        <f t="shared" si="3"/>
        <v>639.0949329585809</v>
      </c>
      <c r="J9" s="6">
        <f t="shared" si="4"/>
        <v>30.308011363827742</v>
      </c>
      <c r="K9" s="13">
        <f t="shared" si="5"/>
        <v>2108.6666666666665</v>
      </c>
    </row>
    <row r="10" spans="1:11" s="3" customFormat="1" x14ac:dyDescent="0.2">
      <c r="A10" s="16" t="s">
        <v>20</v>
      </c>
      <c r="B10" s="16"/>
      <c r="C10" s="16"/>
      <c r="D10" s="16"/>
      <c r="E10" s="16"/>
      <c r="F10" s="16"/>
      <c r="G10" s="16"/>
      <c r="H10" s="16"/>
      <c r="I10" s="16"/>
      <c r="J10" s="16"/>
      <c r="K10" s="7">
        <f>SUM(K3:K9)</f>
        <v>22447.006666666668</v>
      </c>
    </row>
    <row r="11" spans="1:11" x14ac:dyDescent="0.2">
      <c r="G11" s="2"/>
    </row>
  </sheetData>
  <mergeCells count="10">
    <mergeCell ref="A10:J10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2026-07-17T10:48:19Z</dcterms:modified>
</cp:coreProperties>
</file>