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P5" i="35" l="1"/>
  <c r="O5" i="35"/>
  <c r="N5" i="35"/>
  <c r="M5" i="35"/>
  <c r="K5" i="35"/>
  <c r="J5" i="35"/>
  <c r="I5" i="35"/>
  <c r="L5" i="35" s="1"/>
  <c r="M6" i="35" l="1"/>
  <c r="L6" i="35"/>
  <c r="P6" i="35"/>
  <c r="O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<sst xmlns="http://schemas.openxmlformats.org/spreadsheetml/2006/main" count="19" uniqueCount="19">
  <si>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</si>
  <si>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</si>
  <si>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</si>
  <si>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</si>
  <si>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</si>
  <si>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</si>
  <si>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</si>
  <si>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</si>
  <si>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</si>
  <si>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</si>
  <si>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</si>
  <si>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</si>
  <si>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</si>
  <si>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</si>
  <si>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</si>
  <si>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</si>
  <si>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>шт.</t>
  </si>
  <si>
    <t xml:space="preserve">Коммерческое предложение №3
</t>
  </si>
  <si>
    <t>Швабра пластиковая для мятья пола с отверстием на ручке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</si>
</sst>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15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17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25.5" x14ac:dyDescent="0.2">
      <c r="A5" s="22">
        <v>1</v>
      </c>
      <c r="B5" s="22">
        <v>1</v>
      </c>
      <c r="C5" s="34" t="s">
        <v>18</v>
      </c>
      <c r="D5" s="28" t="s">
        <v>16</v>
      </c>
      <c r="E5" s="29">
        <v>25</v>
      </c>
      <c r="F5" s="30">
        <v>220</v>
      </c>
      <c r="G5" s="31">
        <v>231.9</v>
      </c>
      <c r="H5" s="31">
        <v>347</v>
      </c>
      <c r="I5" s="14">
        <f t="shared" ref="I5" si="0">ROUND(IFERROR(AVERAGE(F5:H5),),2)</f>
        <v>266.3</v>
      </c>
      <c r="J5" s="15">
        <f t="shared" ref="J5" si="1">IFERROR(_xlfn.STDEV.S(F5:H5),)</f>
        <v>70.141072133237344</v>
      </c>
      <c r="K5" s="16">
        <f t="shared" ref="K5" si="2">IFERROR(_xlfn.STDEV.S(F5:H5)/AVERAGE(F5:H5),)</f>
        <v>0.26339118337678313</v>
      </c>
      <c r="L5" s="17">
        <f>E5*I5</f>
        <v>6657.5</v>
      </c>
      <c r="M5" s="17">
        <f>E5*F5</f>
        <v>5500</v>
      </c>
      <c r="N5" s="4">
        <f>E5*F5</f>
        <v>5500</v>
      </c>
      <c r="O5" s="4">
        <f>E5*G5</f>
        <v>5797.5</v>
      </c>
      <c r="P5" s="4">
        <f>E5*H5</f>
        <v>8675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6657.5</v>
      </c>
      <c r="M6" s="24">
        <f>SUM(M5:M5)</f>
        <v>5500</v>
      </c>
      <c r="N6" s="24">
        <f>SUM(N5:N5)</f>
        <v>5500</v>
      </c>
      <c r="O6" s="24">
        <f>SUM(O5:O5)</f>
        <v>5797.5</v>
      </c>
      <c r="P6" s="24">
        <f>SUM(P5:P5)</f>
        <v>8675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3"/>
      <c r="G9" s="33"/>
      <c r="H9" s="33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9">
    <mergeCell ref="M3:M4"/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2026-07-23T05:09:39Z</dcterms:modified>
</cp:coreProperties>
</file>