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390" yWindow="90" windowWidth="16260" windowHeight="5850" tabRatio="96"/>
  </bookViews>
  <sheets>
    <sheet name="Лист4" sheetId="4" r:id="rId1"/>
  </sheets>
  <calcPr calcId="124519"/>
</workbook>
</file>

<file path=xl/calcChain.xml><?xml version="1.0" encoding="utf-8"?>
<calcChain xmlns="http://schemas.openxmlformats.org/spreadsheetml/2006/main">
  <c r="F35" i="4"/>
  <c r="F18"/>
  <c r="F17"/>
  <c r="F16"/>
  <c r="F15"/>
  <c r="F14"/>
  <c r="F13"/>
  <c r="F12"/>
  <c r="F11"/>
  <c r="F10"/>
  <c r="F9"/>
  <c r="F8"/>
  <c r="F7"/>
  <c r="F6"/>
  <c r="F5"/>
  <c r="F24"/>
  <c r="F23"/>
  <c r="F28"/>
  <c r="F29" s="1"/>
  <c r="F19" l="1"/>
  <c r="F25"/>
</calcChain>
</file>

<file path=xl/sharedStrings.xml><?xml version="1.0" encoding="utf-8"?>
<sst xmlns="http://schemas.openxmlformats.org/spreadsheetml/2006/main" count="76" uniqueCount="51">
  <si>
    <t>https://www.wildberries.ru/catalog/223903482/detail.aspx</t>
  </si>
  <si>
    <t>Набор акриловых художественных красок в тубах. Производитель: Гамма. Набор из 54 шт по 75 мл (48 цветов ГЛЯНЦЕВЫЕ)</t>
  </si>
  <si>
    <t>https://www.ozon.ru/product/nabor-akrilovyh-krasok-dlya-risovaniya-akril-hobbi-hudozhestvennye-kraski-tair-18-h-100-ml-541440206/</t>
  </si>
  <si>
    <t>https://www.wildberries.ru/catalog/17555148/detail.aspx</t>
  </si>
  <si>
    <t>5 шт: Краска акриловая художественная белила титановые туба 75 мл Производитель "Гамма" Цвет: белый глянцевый</t>
  </si>
  <si>
    <t>Набор акриловых красок для рисования серии Акрил-Хобби, производитель: "Таир",  Набор из 18 цветов по 100 мл МАТОВЫЕ</t>
  </si>
  <si>
    <t>5 шт: Краска акриловая художественная для рисования и творчества серии Акрил-Хобби, производитель: Таир, 100 мл, Цвет: белый матовый</t>
  </si>
  <si>
    <t>https://www.ozon.ru/product/kraska-akrilovaya-hudozhestvennaya-matovaya-dlya-risovaniya-i-tvorchestva-akril-hobbi-tair-100-292159556/</t>
  </si>
  <si>
    <t>https://www.ozon.ru/product/nabor-kistey-dlya-risovaniya-dagger-8-0-20-0-4-sht-2987927840/</t>
  </si>
  <si>
    <t>https://www.ozon.ru/product/nabor-kistey-dlya-risovaniya-iz-sintetiki-salvador-malevich-laynery-0-1-2-1233528287/</t>
  </si>
  <si>
    <t>https://www.ozon.ru/product/nabor-kistey-dlya-risovaniya-iz-sintetiki-salvador-malevich-ploskie-14-18-1233547468/</t>
  </si>
  <si>
    <t>https://www.ozon.ru/product/nabor-kistey-iz-sintetiki-salvador-kruglye-2-3-ploskie-4-10-ploskoovalnaya-6-skoshennaya-8-1235535484/</t>
  </si>
  <si>
    <t>https://www.ozon.ru/product/nabor-kistey-dlya-risovaniya-iz-sintetiki-salvador-malevich-veernye-4-12-1233533594/</t>
  </si>
  <si>
    <t>10 шт: Набор кистей для рисования из синтетики серия Salvador, производитель: Малевичъ. Набор из 2 шт. Форма: веерные №4, №12</t>
  </si>
  <si>
    <t>20 шт: Набор кистей из синтетики серия Salvador, производитель: Малевичъ. Набор из 6 шт: круглые №2, №3, плоские №4, №10, плоскоовальная №6, скошенная №8</t>
  </si>
  <si>
    <t>20 шт: Набор кистей для рисования из синтетики серия Salvador, производитель: Малевичъ. Набор из 2 шт. Форма: плоские №14, №18</t>
  </si>
  <si>
    <t>10 шт: Набор кистей для рисования из синтетики серия Salvador, производитель: Малевичъ, форма: лайнер. Набор из трех кистей №0, №1, №2</t>
  </si>
  <si>
    <t>https://www.ozon.ru/product/doska-razdelochnaya-derevyannaya-zagotovka-25sm-12sm-1-5sm-1860059336/</t>
  </si>
  <si>
    <t>https://www.ozon.ru/product/derevyannye-zagotovki-dlya-tvorchestva-i-rospisi-matreshki-10-sm-4163934746/</t>
  </si>
  <si>
    <t>https://www.ozon.ru/product/tarelka-dlya-pirozhnyh-i-tortov-figurnaya-150-mm-zagotovka-iz-mdf-dlya-rospisi-i-dekupazha-2134327843/</t>
  </si>
  <si>
    <t>https://www.ozon.ru/product/nabor-dosok-dlya-rospisi-hohloma-5-sht-3857926575/</t>
  </si>
  <si>
    <t>https://www.ozon.ru/product/tarelka-derevyannaya-zagotovka-13-sm-1-7-sm-1134637763/</t>
  </si>
  <si>
    <t>https://www.ozon.ru/product/samovar-elektricheskiy-ay-matreshki-10-l-hohloma-klassicheskaya-v-nabore-3530973081/</t>
  </si>
  <si>
    <t>https://www.atlant-to.ru/product/v-m-9-vitrina-dlya-medaley-i-monet/</t>
  </si>
  <si>
    <t>Самовар электрический металлический "Ай, матрёшки!" объём 10 л. Оформление: классическая хохломская роспись.  Набор из большого электрического самовара, заварочного чайника и подноса с росписью в традиционном русском стиле.</t>
  </si>
  <si>
    <t>15шт: Набор кистей для рисования, форма кисти: "даггер" (скошенная). Набор из 4 шт: № 8, 12, 16, 20. Материал: мех натуральный. Артикул 2987927840</t>
  </si>
  <si>
    <t xml:space="preserve">10 шт: Заготовка из мдф или фанеры для росписи и декупажа "Тарелка для пирожных и тортов" круглая, с фигурым краем, с объёмным декоративным обрамлением. Диаметр 150-170 мм. </t>
  </si>
  <si>
    <t xml:space="preserve">5 шт: Набор досок для росписи "Хохлома" 5 шт в наборе. Материал: фанера 3 мм, размер: 22х15 см. Нанесены контуры изображения для последующей росписи </t>
  </si>
  <si>
    <t>20 шт: Тарелка деревянная круглая. Заготовка из цельного натурального дерева для росписи, неокрашенная. Размеры: диамерт 13 см, высота 1,7 см</t>
  </si>
  <si>
    <t>20 шт: Деревянные заготовки для творчества, росписи и поделок — доска разделочная с ручкой из массива натурального дерева неокрашенная. Размеры не менее 25×12×1 см</t>
  </si>
  <si>
    <t>5 шт: Деревянные заготовки для творчества и росписи в форме русских матрёшек "Матрешки" Размер: 10 см в высоту. Набор из 10 шт. Материал: фанера 3-5 мм</t>
  </si>
  <si>
    <t>2 шт: Витрина для медалей и монет В-М-9 из ЛДСП со стеклом 6 мм (шлифовка кромок). Стеклянные дверки на замке. Витрина от компании "Атлант" atlant-to.ru Подсветка. Цвет: серый. Подиум в 3 яруса. Задняя стенка глухая. Ширина 900 мм, Высота 2000 мм, Глубина 400 мм</t>
  </si>
  <si>
    <t>Набор</t>
  </si>
  <si>
    <t>штука</t>
  </si>
  <si>
    <t>Название:</t>
  </si>
  <si>
    <t>Описание:</t>
  </si>
  <si>
    <t>Штука</t>
  </si>
  <si>
    <t>ИТОГО:</t>
  </si>
  <si>
    <t>Комплект расходных материалов для росписи</t>
  </si>
  <si>
    <t xml:space="preserve">Расходные материалы для проведения мастер-классов «Урало-Сибирская роспись», «Шадринская роспись» и «Русская матрёшка».  </t>
  </si>
  <si>
    <t>Заготовки из фанеры и дерева для росписи</t>
  </si>
  <si>
    <t>Кисти  для росписи</t>
  </si>
  <si>
    <t>Акриловая краска цветная</t>
  </si>
  <si>
    <t>Акриловая краска белая</t>
  </si>
  <si>
    <t xml:space="preserve">ИТОГО: </t>
  </si>
  <si>
    <t>витрина</t>
  </si>
  <si>
    <t>https://www.atlant-to.ru/product/muzeynyy_prilavok_m_p_s_1/</t>
  </si>
  <si>
    <t>Музейный прилавок М.П.С-1. Витрина от компании "Атлант" atlant-to.ru Выполнен из ЛДСП со стеклом 6 мм. Цвет: серый.Нижний подиум высотой 150 мм. Подсветка: светодиодная лента, врезные светильники. Назначение: для демонстрации экспонатов с приподнятым подиумом.</t>
  </si>
  <si>
    <t>виторина</t>
  </si>
  <si>
    <t>самовар</t>
  </si>
  <si>
    <t>лимит: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</si>
</sst>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8"/>
      <color theme="1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8"/>
      <color rgb="FF070707"/>
      <name val="Times New Roman"/>
      <family val="1"/>
      <charset val="204"/>
    </font>
    <font>
      <u/>
      <sz val="8"/>
      <color theme="10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C4BC96"/>
        <bgColor indexed="64"/>
      </patternFill>
    </fill>
    <fill>
      <patternFill patternType="solid">
        <fgColor rgb="FFD99594"/>
        <bgColor indexed="64"/>
      </patternFill>
    </fill>
    <fill>
      <patternFill patternType="solid">
        <fgColor rgb="FFB2A1C7"/>
        <bgColor indexed="64"/>
      </patternFill>
    </fill>
    <fill>
      <patternFill patternType="solid">
        <fgColor theme="6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9">
    <xf numFmtId="0" fontId="0" fillId="0" borderId="0" xfId="0"/>
    <xf numFmtId="0" fontId="2" fillId="5" borderId="1" xfId="0" applyFont="1" applyFill="1" applyBorder="1" applyAlignment="1">
      <alignment vertical="top" wrapText="1"/>
    </xf>
    <xf numFmtId="0" fontId="3" fillId="5" borderId="1" xfId="0" applyFont="1" applyFill="1" applyBorder="1" applyAlignment="1">
      <alignment vertical="top" wrapText="1"/>
    </xf>
    <xf numFmtId="0" fontId="3" fillId="3" borderId="1" xfId="0" applyFont="1" applyFill="1" applyBorder="1" applyAlignment="1">
      <alignment vertical="top" wrapText="1"/>
    </xf>
    <xf numFmtId="0" fontId="3" fillId="4" borderId="1" xfId="0" applyFont="1" applyFill="1" applyBorder="1" applyAlignment="1">
      <alignment vertical="top" wrapText="1"/>
    </xf>
    <xf numFmtId="0" fontId="5" fillId="2" borderId="1" xfId="1" applyFont="1" applyFill="1" applyBorder="1" applyAlignment="1">
      <alignment vertical="top" wrapText="1"/>
    </xf>
    <xf numFmtId="0" fontId="4" fillId="2" borderId="1" xfId="0" applyFont="1" applyFill="1" applyBorder="1" applyAlignment="1">
      <alignment vertical="top" wrapText="1"/>
    </xf>
    <xf numFmtId="4" fontId="2" fillId="2" borderId="1" xfId="0" applyNumberFormat="1" applyFont="1" applyFill="1" applyBorder="1" applyAlignment="1">
      <alignment horizontal="left" vertical="top" wrapText="1"/>
    </xf>
    <xf numFmtId="4" fontId="2" fillId="4" borderId="1" xfId="0" applyNumberFormat="1" applyFont="1" applyFill="1" applyBorder="1" applyAlignment="1">
      <alignment horizontal="left" vertical="top" wrapText="1"/>
    </xf>
    <xf numFmtId="4" fontId="2" fillId="5" borderId="1" xfId="0" applyNumberFormat="1" applyFont="1" applyFill="1" applyBorder="1" applyAlignment="1">
      <alignment horizontal="left" vertical="top" wrapText="1"/>
    </xf>
    <xf numFmtId="0" fontId="3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2" fillId="4" borderId="1" xfId="0" applyFont="1" applyFill="1" applyBorder="1" applyAlignment="1">
      <alignment vertical="top" wrapText="1"/>
    </xf>
    <xf numFmtId="0" fontId="2" fillId="0" borderId="0" xfId="0" applyFont="1"/>
    <xf numFmtId="4" fontId="2" fillId="0" borderId="0" xfId="0" applyNumberFormat="1" applyFont="1" applyAlignment="1">
      <alignment horizontal="left"/>
    </xf>
    <xf numFmtId="4" fontId="2" fillId="6" borderId="1" xfId="0" applyNumberFormat="1" applyFont="1" applyFill="1" applyBorder="1" applyAlignment="1">
      <alignment horizontal="left"/>
    </xf>
    <xf numFmtId="0" fontId="3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2" fillId="4" borderId="1" xfId="0" applyFont="1" applyFill="1" applyBorder="1" applyAlignment="1">
      <alignment vertical="top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ozon.ru/product/nabor-kistey-dlya-risovaniya-dagger-8-0-20-0-4-sht-2987927840/" TargetMode="External"/><Relationship Id="rId13" Type="http://schemas.openxmlformats.org/officeDocument/2006/relationships/hyperlink" Target="https://www.ozon.ru/product/samovar-elektricheskiy-ay-matreshki-10-l-hohloma-klassicheskaya-v-nabore-3530973081/" TargetMode="External"/><Relationship Id="rId3" Type="http://schemas.openxmlformats.org/officeDocument/2006/relationships/hyperlink" Target="https://www.ozon.ru/product/derevyannye-zagotovki-dlya-tvorchestva-i-rospisi-matreshki-10-sm-4163934746/" TargetMode="External"/><Relationship Id="rId7" Type="http://schemas.openxmlformats.org/officeDocument/2006/relationships/hyperlink" Target="https://www.ozon.ru/product/nabor-kistey-dlya-risovaniya-iz-sintetiki-salvador-malevich-ploskie-14-18-1233547468/" TargetMode="External"/><Relationship Id="rId12" Type="http://schemas.openxmlformats.org/officeDocument/2006/relationships/hyperlink" Target="https://www.atlant-to.ru/product/v-m-9-vitrina-dlya-medaley-i-monet/" TargetMode="External"/><Relationship Id="rId2" Type="http://schemas.openxmlformats.org/officeDocument/2006/relationships/hyperlink" Target="https://www.ozon.ru/product/nabor-dosok-dlya-rospisi-hohloma-5-sht-3857926575/" TargetMode="External"/><Relationship Id="rId1" Type="http://schemas.openxmlformats.org/officeDocument/2006/relationships/hyperlink" Target="https://www.ozon.ru/product/tarelka-derevyannaya-zagotovka-13-sm-1-7-sm-1134637763/" TargetMode="External"/><Relationship Id="rId6" Type="http://schemas.openxmlformats.org/officeDocument/2006/relationships/hyperlink" Target="https://www.ozon.ru/product/nabor-kistey-iz-sintetiki-salvador-kruglye-2-3-ploskie-4-10-ploskoovalnaya-6-skoshennaya-8-1235535484/" TargetMode="External"/><Relationship Id="rId11" Type="http://schemas.openxmlformats.org/officeDocument/2006/relationships/hyperlink" Target="https://www.ozon.ru/product/kraska-akrilovaya-hudozhestvennaya-matovaya-dlya-risovaniya-i-tvorchestva-akril-hobbi-tair-100-292159556/" TargetMode="External"/><Relationship Id="rId5" Type="http://schemas.openxmlformats.org/officeDocument/2006/relationships/hyperlink" Target="https://www.ozon.ru/product/nabor-kistey-dlya-risovaniya-iz-sintetiki-salvador-malevich-veernye-4-12-1233533594/" TargetMode="External"/><Relationship Id="rId10" Type="http://schemas.openxmlformats.org/officeDocument/2006/relationships/hyperlink" Target="https://www.wildberries.ru/catalog/17555148/detail.aspx" TargetMode="External"/><Relationship Id="rId4" Type="http://schemas.openxmlformats.org/officeDocument/2006/relationships/hyperlink" Target="https://www.ozon.ru/product/tarelka-dlya-pirozhnyh-i-tortov-figurnaya-150-mm-zagotovka-iz-mdf-dlya-rospisi-i-dekupazha-2134327843/" TargetMode="External"/><Relationship Id="rId9" Type="http://schemas.openxmlformats.org/officeDocument/2006/relationships/hyperlink" Target="https://www.ozon.ru/product/nabor-kistey-dlya-risovaniya-iz-sintetiki-salvador-malevich-laynery-0-1-2-1233528287/" TargetMode="External"/><Relationship Id="rId1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35"/>
  <sheetViews>
    <sheetView tabSelected="1" workbookViewId="0">
      <selection activeCell="G47" sqref="G47"/>
    </sheetView>
  </sheetViews>
  <sheetFormatPr defaultRowHeight="11.25"/>
  <cols>
    <col min="1" max="1" width="20.140625" style="13" customWidth="1"/>
    <col min="2" max="2" width="70.85546875" style="13" customWidth="1"/>
    <col min="3" max="3" width="16.28515625" style="13" customWidth="1"/>
    <col min="4" max="4" width="13.5703125" style="14" customWidth="1"/>
    <col min="5" max="5" width="15" style="14" customWidth="1"/>
    <col min="6" max="6" width="21.28515625" style="14" customWidth="1"/>
    <col min="7" max="7" width="80.7109375" style="13" customWidth="1"/>
    <col min="8" max="16384" width="9.140625" style="13"/>
  </cols>
  <sheetData>
    <row r="1" spans="1:7">
      <c r="A1" s="17"/>
      <c r="B1" s="17"/>
      <c r="C1" s="17"/>
      <c r="D1" s="17"/>
      <c r="E1" s="17"/>
      <c r="F1" s="17"/>
      <c r="G1" s="17"/>
    </row>
    <row r="2" spans="1:7">
      <c r="A2" s="3" t="s">
        <v>34</v>
      </c>
      <c r="B2" s="18" t="s">
        <v>38</v>
      </c>
      <c r="C2" s="18"/>
      <c r="D2" s="18"/>
      <c r="E2" s="18"/>
      <c r="F2" s="18"/>
      <c r="G2" s="18"/>
    </row>
    <row r="3" spans="1:7">
      <c r="A3" s="3" t="s">
        <v>35</v>
      </c>
      <c r="B3" s="18" t="s">
        <v>39</v>
      </c>
      <c r="C3" s="18"/>
      <c r="D3" s="18"/>
      <c r="E3" s="18"/>
      <c r="F3" s="18"/>
      <c r="G3" s="18"/>
    </row>
    <row r="4" spans="1:7">
      <c r="A4" s="17"/>
      <c r="B4" s="17"/>
      <c r="C4" s="17"/>
      <c r="D4" s="17"/>
      <c r="E4" s="17"/>
      <c r="F4" s="17"/>
      <c r="G4" s="17"/>
    </row>
    <row r="5" spans="1:7" ht="22.5">
      <c r="A5" s="11" t="s">
        <v>40</v>
      </c>
      <c r="B5" s="6" t="s">
        <v>28</v>
      </c>
      <c r="C5" s="11" t="s">
        <v>36</v>
      </c>
      <c r="D5" s="7">
        <v>20</v>
      </c>
      <c r="E5" s="7">
        <v>480</v>
      </c>
      <c r="F5" s="7">
        <f>D5*E5</f>
        <v>9600</v>
      </c>
      <c r="G5" s="5" t="s">
        <v>21</v>
      </c>
    </row>
    <row r="6" spans="1:7" ht="22.5">
      <c r="A6" s="11" t="s">
        <v>40</v>
      </c>
      <c r="B6" s="10" t="s">
        <v>27</v>
      </c>
      <c r="C6" s="11" t="s">
        <v>36</v>
      </c>
      <c r="D6" s="7">
        <v>5</v>
      </c>
      <c r="E6" s="7">
        <v>480</v>
      </c>
      <c r="F6" s="7">
        <f>D6*E6</f>
        <v>2400</v>
      </c>
      <c r="G6" s="5" t="s">
        <v>20</v>
      </c>
    </row>
    <row r="7" spans="1:7" ht="22.5">
      <c r="A7" s="11" t="s">
        <v>40</v>
      </c>
      <c r="B7" s="10" t="s">
        <v>29</v>
      </c>
      <c r="C7" s="11" t="s">
        <v>36</v>
      </c>
      <c r="D7" s="7">
        <v>20</v>
      </c>
      <c r="E7" s="7">
        <v>480</v>
      </c>
      <c r="F7" s="7">
        <f t="shared" ref="F7:F18" si="0">D7*E7</f>
        <v>9600</v>
      </c>
      <c r="G7" s="11" t="s">
        <v>17</v>
      </c>
    </row>
    <row r="8" spans="1:7" ht="22.5">
      <c r="A8" s="11" t="s">
        <v>40</v>
      </c>
      <c r="B8" s="10" t="s">
        <v>30</v>
      </c>
      <c r="C8" s="11" t="s">
        <v>36</v>
      </c>
      <c r="D8" s="7">
        <v>5</v>
      </c>
      <c r="E8" s="7">
        <v>480</v>
      </c>
      <c r="F8" s="7">
        <f t="shared" si="0"/>
        <v>2400</v>
      </c>
      <c r="G8" s="5" t="s">
        <v>18</v>
      </c>
    </row>
    <row r="9" spans="1:7" ht="22.5">
      <c r="A9" s="11" t="s">
        <v>40</v>
      </c>
      <c r="B9" s="11" t="s">
        <v>26</v>
      </c>
      <c r="C9" s="11" t="s">
        <v>36</v>
      </c>
      <c r="D9" s="7">
        <v>10</v>
      </c>
      <c r="E9" s="7">
        <v>480</v>
      </c>
      <c r="F9" s="7">
        <f t="shared" si="0"/>
        <v>4800</v>
      </c>
      <c r="G9" s="5" t="s">
        <v>19</v>
      </c>
    </row>
    <row r="10" spans="1:7" ht="22.5">
      <c r="A10" s="11" t="s">
        <v>41</v>
      </c>
      <c r="B10" s="10" t="s">
        <v>13</v>
      </c>
      <c r="C10" s="11" t="s">
        <v>32</v>
      </c>
      <c r="D10" s="7">
        <v>10</v>
      </c>
      <c r="E10" s="7">
        <v>410</v>
      </c>
      <c r="F10" s="7">
        <f t="shared" si="0"/>
        <v>4100</v>
      </c>
      <c r="G10" s="5" t="s">
        <v>12</v>
      </c>
    </row>
    <row r="11" spans="1:7" ht="22.5">
      <c r="A11" s="11" t="s">
        <v>41</v>
      </c>
      <c r="B11" s="10" t="s">
        <v>14</v>
      </c>
      <c r="C11" s="11" t="s">
        <v>32</v>
      </c>
      <c r="D11" s="7">
        <v>20</v>
      </c>
      <c r="E11" s="7">
        <v>410</v>
      </c>
      <c r="F11" s="7">
        <f t="shared" si="0"/>
        <v>8200</v>
      </c>
      <c r="G11" s="5" t="s">
        <v>11</v>
      </c>
    </row>
    <row r="12" spans="1:7" ht="22.5">
      <c r="A12" s="11" t="s">
        <v>41</v>
      </c>
      <c r="B12" s="10" t="s">
        <v>15</v>
      </c>
      <c r="C12" s="11" t="s">
        <v>32</v>
      </c>
      <c r="D12" s="7">
        <v>20</v>
      </c>
      <c r="E12" s="7">
        <v>410</v>
      </c>
      <c r="F12" s="7">
        <f t="shared" si="0"/>
        <v>8200</v>
      </c>
      <c r="G12" s="5" t="s">
        <v>10</v>
      </c>
    </row>
    <row r="13" spans="1:7" ht="22.5">
      <c r="A13" s="11" t="s">
        <v>41</v>
      </c>
      <c r="B13" s="10" t="s">
        <v>25</v>
      </c>
      <c r="C13" s="11" t="s">
        <v>32</v>
      </c>
      <c r="D13" s="7">
        <v>15</v>
      </c>
      <c r="E13" s="7">
        <v>410</v>
      </c>
      <c r="F13" s="7">
        <f t="shared" si="0"/>
        <v>6150</v>
      </c>
      <c r="G13" s="5" t="s">
        <v>8</v>
      </c>
    </row>
    <row r="14" spans="1:7" ht="22.5">
      <c r="A14" s="11" t="s">
        <v>41</v>
      </c>
      <c r="B14" s="10" t="s">
        <v>16</v>
      </c>
      <c r="C14" s="11" t="s">
        <v>32</v>
      </c>
      <c r="D14" s="7">
        <v>10</v>
      </c>
      <c r="E14" s="7">
        <v>410</v>
      </c>
      <c r="F14" s="7">
        <f t="shared" si="0"/>
        <v>4100</v>
      </c>
      <c r="G14" s="5" t="s">
        <v>9</v>
      </c>
    </row>
    <row r="15" spans="1:7" ht="22.5">
      <c r="A15" s="11" t="s">
        <v>42</v>
      </c>
      <c r="B15" s="10" t="s">
        <v>1</v>
      </c>
      <c r="C15" s="11" t="s">
        <v>32</v>
      </c>
      <c r="D15" s="7">
        <v>1</v>
      </c>
      <c r="E15" s="7">
        <v>8000</v>
      </c>
      <c r="F15" s="7">
        <f t="shared" si="0"/>
        <v>8000</v>
      </c>
      <c r="G15" s="11" t="s">
        <v>0</v>
      </c>
    </row>
    <row r="16" spans="1:7" ht="22.5">
      <c r="A16" s="11" t="s">
        <v>42</v>
      </c>
      <c r="B16" s="10" t="s">
        <v>5</v>
      </c>
      <c r="C16" s="11" t="s">
        <v>32</v>
      </c>
      <c r="D16" s="7">
        <v>1</v>
      </c>
      <c r="E16" s="7">
        <v>8000</v>
      </c>
      <c r="F16" s="7">
        <f t="shared" si="0"/>
        <v>8000</v>
      </c>
      <c r="G16" s="11" t="s">
        <v>2</v>
      </c>
    </row>
    <row r="17" spans="1:7" ht="22.5">
      <c r="A17" s="11" t="s">
        <v>43</v>
      </c>
      <c r="B17" s="10" t="s">
        <v>4</v>
      </c>
      <c r="C17" s="11" t="s">
        <v>36</v>
      </c>
      <c r="D17" s="7">
        <v>5</v>
      </c>
      <c r="E17" s="7">
        <v>345</v>
      </c>
      <c r="F17" s="7">
        <f t="shared" si="0"/>
        <v>1725</v>
      </c>
      <c r="G17" s="5" t="s">
        <v>3</v>
      </c>
    </row>
    <row r="18" spans="1:7" ht="22.5">
      <c r="A18" s="11" t="s">
        <v>43</v>
      </c>
      <c r="B18" s="10" t="s">
        <v>6</v>
      </c>
      <c r="C18" s="11" t="s">
        <v>33</v>
      </c>
      <c r="D18" s="7">
        <v>5</v>
      </c>
      <c r="E18" s="7">
        <v>345</v>
      </c>
      <c r="F18" s="7">
        <f t="shared" si="0"/>
        <v>1725</v>
      </c>
      <c r="G18" s="5" t="s">
        <v>7</v>
      </c>
    </row>
    <row r="19" spans="1:7">
      <c r="A19" s="4"/>
      <c r="B19" s="4"/>
      <c r="C19" s="12"/>
      <c r="D19" s="8"/>
      <c r="E19" s="8" t="s">
        <v>44</v>
      </c>
      <c r="F19" s="8">
        <f>SUM(F5:F18)</f>
        <v>79000</v>
      </c>
      <c r="G19" s="4"/>
    </row>
    <row r="20" spans="1:7">
      <c r="A20" s="10"/>
      <c r="B20" s="10"/>
      <c r="C20" s="11"/>
      <c r="D20" s="7"/>
      <c r="E20" s="7"/>
      <c r="F20" s="7"/>
      <c r="G20" s="10"/>
    </row>
    <row r="21" spans="1:7">
      <c r="A21" s="16"/>
      <c r="B21" s="16"/>
      <c r="C21" s="16"/>
      <c r="D21" s="16"/>
      <c r="E21" s="16"/>
      <c r="F21" s="16"/>
      <c r="G21" s="16"/>
    </row>
    <row r="22" spans="1:7">
      <c r="A22" s="16"/>
      <c r="B22" s="16"/>
      <c r="C22" s="16"/>
      <c r="D22" s="16"/>
      <c r="E22" s="16"/>
      <c r="F22" s="16"/>
      <c r="G22" s="16"/>
    </row>
    <row r="23" spans="1:7" ht="33.75">
      <c r="A23" s="10" t="s">
        <v>45</v>
      </c>
      <c r="B23" s="10" t="s">
        <v>31</v>
      </c>
      <c r="C23" s="11" t="s">
        <v>33</v>
      </c>
      <c r="D23" s="7">
        <v>2</v>
      </c>
      <c r="E23" s="7">
        <v>21000</v>
      </c>
      <c r="F23" s="7">
        <f>D23*E23</f>
        <v>42000</v>
      </c>
      <c r="G23" s="5" t="s">
        <v>23</v>
      </c>
    </row>
    <row r="24" spans="1:7" ht="33.75">
      <c r="A24" s="10" t="s">
        <v>48</v>
      </c>
      <c r="B24" s="10" t="s">
        <v>47</v>
      </c>
      <c r="C24" s="11" t="s">
        <v>33</v>
      </c>
      <c r="D24" s="7">
        <v>1</v>
      </c>
      <c r="E24" s="7">
        <v>21000</v>
      </c>
      <c r="F24" s="7">
        <f>D24*E24</f>
        <v>21000</v>
      </c>
      <c r="G24" s="10" t="s">
        <v>46</v>
      </c>
    </row>
    <row r="25" spans="1:7">
      <c r="A25" s="2"/>
      <c r="B25" s="2"/>
      <c r="C25" s="1"/>
      <c r="D25" s="9"/>
      <c r="E25" s="9" t="s">
        <v>37</v>
      </c>
      <c r="F25" s="9">
        <f>SUM(F23:F24)</f>
        <v>63000</v>
      </c>
      <c r="G25" s="2"/>
    </row>
    <row r="26" spans="1:7">
      <c r="A26" s="16"/>
      <c r="B26" s="16"/>
      <c r="C26" s="16"/>
      <c r="D26" s="16"/>
      <c r="E26" s="16"/>
      <c r="F26" s="16"/>
      <c r="G26" s="16"/>
    </row>
    <row r="27" spans="1:7">
      <c r="A27" s="10"/>
      <c r="B27" s="10"/>
      <c r="C27" s="11"/>
      <c r="D27" s="7"/>
      <c r="E27" s="7"/>
      <c r="F27" s="7"/>
      <c r="G27" s="10"/>
    </row>
    <row r="28" spans="1:7" ht="33.75">
      <c r="A28" s="10" t="s">
        <v>49</v>
      </c>
      <c r="B28" s="10" t="s">
        <v>24</v>
      </c>
      <c r="C28" s="11" t="s">
        <v>33</v>
      </c>
      <c r="D28" s="7">
        <v>1</v>
      </c>
      <c r="E28" s="7">
        <v>30000</v>
      </c>
      <c r="F28" s="7">
        <f>D28*E28</f>
        <v>30000</v>
      </c>
      <c r="G28" s="5" t="s">
        <v>22</v>
      </c>
    </row>
    <row r="29" spans="1:7">
      <c r="A29" s="2"/>
      <c r="B29" s="2"/>
      <c r="C29" s="1"/>
      <c r="D29" s="9"/>
      <c r="E29" s="9" t="s">
        <v>37</v>
      </c>
      <c r="F29" s="9">
        <f>SUM(F28)</f>
        <v>30000</v>
      </c>
      <c r="G29" s="2"/>
    </row>
    <row r="30" spans="1:7">
      <c r="A30" s="10"/>
      <c r="B30" s="10"/>
      <c r="C30" s="11"/>
      <c r="D30" s="7"/>
      <c r="E30" s="7"/>
      <c r="F30" s="7"/>
      <c r="G30" s="10"/>
    </row>
    <row r="31" spans="1:7">
      <c r="A31" s="10"/>
      <c r="B31" s="10"/>
      <c r="C31" s="11"/>
      <c r="D31" s="7"/>
      <c r="E31" s="7"/>
      <c r="F31" s="7"/>
      <c r="G31" s="10"/>
    </row>
    <row r="35" spans="5:6">
      <c r="E35" s="15" t="s">
        <v>50</v>
      </c>
      <c r="F35" s="15">
        <f>F29+F25+F19</f>
        <v>172000</v>
      </c>
    </row>
  </sheetData>
  <mergeCells count="7">
    <mergeCell ref="A26:G26"/>
    <mergeCell ref="A22:G22"/>
    <mergeCell ref="A21:G21"/>
    <mergeCell ref="A1:G1"/>
    <mergeCell ref="B2:G2"/>
    <mergeCell ref="B3:G3"/>
    <mergeCell ref="A4:G4"/>
  </mergeCells>
  <hyperlinks>
    <hyperlink ref="G5" r:id="rId1"/>
    <hyperlink ref="G6" r:id="rId2"/>
    <hyperlink ref="G8" r:id="rId3"/>
    <hyperlink ref="G9" r:id="rId4"/>
    <hyperlink ref="G10" r:id="rId5"/>
    <hyperlink ref="G11" r:id="rId6"/>
    <hyperlink ref="G12" r:id="rId7"/>
    <hyperlink ref="G13" r:id="rId8"/>
    <hyperlink ref="G14" r:id="rId9"/>
    <hyperlink ref="G17" r:id="rId10"/>
    <hyperlink ref="G18" r:id="rId11"/>
    <hyperlink ref="G23" r:id="rId12"/>
    <hyperlink ref="G28" r:id="rId13"/>
  </hyperlinks>
  <pageMargins left="0.7" right="0.7" top="0.75" bottom="0.75" header="0.3" footer="0.3"/>
  <pageSetup paperSize="9" orientation="portrait" r:id="rId1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user1</dc:creator>
  <cp:lastModifiedBy>User</cp:lastModifiedBy>
  <dcterms:created xsi:type="dcterms:W3CDTF">2026-05-11T06:08:53Z</dcterms:created>
  <dcterms:modified xsi:type="dcterms:W3CDTF">2026-08-10T08:36:28Z</dcterms:modified>
</cp:coreProperties>
</file>