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"/>
    </mc:Choice>
  </mc:AlternateContent>
  <xr:revisionPtr revIDLastSave="0" documentId="13_ncr:1_{3F9289D2-BE6E-4B4B-AC97-D6323835B4B9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L5" i="1" s="1"/>
  <c r="K6" i="1"/>
  <c r="L6" i="1" s="1"/>
  <c r="J5" i="1"/>
  <c r="J6" i="1"/>
  <c r="J7" i="1"/>
  <c r="K7" i="1" s="1"/>
  <c r="L7" i="1" s="1"/>
  <c r="J8" i="1"/>
  <c r="K8" i="1" s="1"/>
  <c r="L8" i="1" s="1"/>
  <c r="J9" i="1"/>
  <c r="K9" i="1" s="1"/>
  <c r="L9" i="1" s="1"/>
  <c r="J4" i="1"/>
  <c r="K4" i="1" s="1"/>
  <c r="L4" i="1" s="1"/>
  <c r="L10" i="1" l="1"/>
</calcChain>
</file>

<file path=xl/sharedStrings.xml><?xml version="1.0" encoding="utf-8"?>
<sst xmlns="http://schemas.openxmlformats.org/spreadsheetml/2006/main" count="27" uniqueCount="22">
  <si>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</si>
  <si>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</si>
  <si>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</si>
  <si>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</si>
  <si>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</si>
  <si>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</si>
  <si>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</si>
  <si>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</si>
  <si>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</si>
  <si>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</si>
  <si>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</si>
  <si>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</si>
  <si>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шт</t>
  </si>
  <si>
    <t>№ КП-26-08-7767 от 07.08.2026</t>
  </si>
  <si>
    <t>№ КП-26-08-7787 от 10.08.2026</t>
  </si>
  <si>
    <t>№ КП-26-08-7788 от 10.08.2026</t>
  </si>
  <si>
    <t xml:space="preserve">Набор для определения MCP-1 </t>
  </si>
  <si>
    <t xml:space="preserve">Набор для определения человеческого IL-11 RA </t>
  </si>
  <si>
    <t xml:space="preserve">Набор для определения человеческого IL-13 </t>
  </si>
  <si>
    <t>Набор для определения человеческого Активин А</t>
  </si>
  <si>
    <t>Набор для определения TMS1/ASC</t>
  </si>
  <si>
    <t>Набор для определения человеческого HIF1A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</si>
</sst>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3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66" fontId="11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Normal="100" workbookViewId="0">
      <selection activeCell="Q10" sqref="Q10"/>
    </sheetView>
  </sheetViews>
  <sheetFormatPr defaultRowHeight="47.25" customHeight="1" x14ac:dyDescent="0.2"/>
  <cols>
    <col min="1" max="1" width="6.140625" style="5" customWidth="1"/>
    <col min="2" max="2" width="27.28515625" style="2" customWidth="1"/>
    <col min="3" max="3" width="10.7109375" style="1" customWidth="1"/>
    <col min="4" max="4" width="10.7109375" style="3" customWidth="1"/>
    <col min="5" max="5" width="17.5703125" style="9" customWidth="1"/>
    <col min="6" max="6" width="15.7109375" style="9" customWidth="1"/>
    <col min="7" max="7" width="18.7109375" style="6" customWidth="1"/>
    <col min="8" max="8" width="13.7109375" style="9" hidden="1" customWidth="1"/>
    <col min="9" max="9" width="13.7109375" style="7" hidden="1" customWidth="1"/>
    <col min="10" max="12" width="15.7109375" style="1" customWidth="1"/>
    <col min="13" max="16384" width="9.140625" style="1"/>
  </cols>
  <sheetData>
    <row r="1" spans="1:12" ht="47.25" customHeight="1" x14ac:dyDescent="0.2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47.25" customHeight="1" x14ac:dyDescent="0.2">
      <c r="A2" s="28" t="s">
        <v>8</v>
      </c>
      <c r="B2" s="28" t="s">
        <v>4</v>
      </c>
      <c r="C2" s="28" t="s">
        <v>5</v>
      </c>
      <c r="D2" s="30" t="s">
        <v>6</v>
      </c>
      <c r="E2" s="25" t="s">
        <v>9</v>
      </c>
      <c r="F2" s="26"/>
      <c r="G2" s="26"/>
      <c r="H2" s="26"/>
      <c r="I2" s="26"/>
      <c r="J2" s="26"/>
      <c r="K2" s="26"/>
      <c r="L2" s="27"/>
    </row>
    <row r="3" spans="1:12" ht="47.25" customHeight="1" x14ac:dyDescent="0.2">
      <c r="A3" s="29"/>
      <c r="B3" s="29"/>
      <c r="C3" s="29"/>
      <c r="D3" s="31"/>
      <c r="E3" s="18" t="s">
        <v>13</v>
      </c>
      <c r="F3" s="18" t="s">
        <v>14</v>
      </c>
      <c r="G3" s="19" t="s">
        <v>15</v>
      </c>
      <c r="H3" s="18"/>
      <c r="I3" s="20"/>
      <c r="J3" s="20" t="s">
        <v>0</v>
      </c>
      <c r="K3" s="21" t="s">
        <v>1</v>
      </c>
      <c r="L3" s="21" t="s">
        <v>2</v>
      </c>
    </row>
    <row r="4" spans="1:12" ht="47.25" customHeight="1" x14ac:dyDescent="0.2">
      <c r="A4" s="4">
        <v>1</v>
      </c>
      <c r="B4" s="22" t="s">
        <v>16</v>
      </c>
      <c r="C4" s="15" t="s">
        <v>12</v>
      </c>
      <c r="D4" s="16">
        <v>1</v>
      </c>
      <c r="E4" s="17">
        <v>102740.44</v>
      </c>
      <c r="F4" s="17">
        <v>103014</v>
      </c>
      <c r="G4" s="17">
        <v>103800</v>
      </c>
      <c r="H4" s="17"/>
      <c r="I4" s="17"/>
      <c r="J4" s="17">
        <f>MIN(E4:G4)</f>
        <v>102740.44</v>
      </c>
      <c r="K4" s="17">
        <f>ROUND((J4),2)</f>
        <v>102740.44</v>
      </c>
      <c r="L4" s="17">
        <f>K4</f>
        <v>102740.44</v>
      </c>
    </row>
    <row r="5" spans="1:12" ht="47.25" customHeight="1" x14ac:dyDescent="0.2">
      <c r="A5" s="4">
        <v>2</v>
      </c>
      <c r="B5" s="22" t="s">
        <v>17</v>
      </c>
      <c r="C5" s="15" t="s">
        <v>12</v>
      </c>
      <c r="D5" s="16">
        <v>1</v>
      </c>
      <c r="E5" s="17">
        <v>99160.34</v>
      </c>
      <c r="F5" s="17">
        <v>99822</v>
      </c>
      <c r="G5" s="17">
        <v>99270</v>
      </c>
      <c r="H5" s="17"/>
      <c r="I5" s="17"/>
      <c r="J5" s="17">
        <f t="shared" ref="J5:J9" si="0">MIN(E5:G5)</f>
        <v>99160.34</v>
      </c>
      <c r="K5" s="17">
        <f t="shared" ref="K5:K9" si="1">ROUND((J5),2)</f>
        <v>99160.34</v>
      </c>
      <c r="L5" s="17">
        <f t="shared" ref="L5:L9" si="2">K5</f>
        <v>99160.34</v>
      </c>
    </row>
    <row r="6" spans="1:12" ht="47.25" customHeight="1" x14ac:dyDescent="0.2">
      <c r="A6" s="4">
        <v>3</v>
      </c>
      <c r="B6" s="22" t="s">
        <v>18</v>
      </c>
      <c r="C6" s="15" t="s">
        <v>12</v>
      </c>
      <c r="D6" s="16">
        <v>1</v>
      </c>
      <c r="E6" s="17">
        <v>101299.6</v>
      </c>
      <c r="F6" s="17">
        <v>101897</v>
      </c>
      <c r="G6" s="17">
        <v>102354</v>
      </c>
      <c r="H6" s="17"/>
      <c r="I6" s="17"/>
      <c r="J6" s="17">
        <f t="shared" si="0"/>
        <v>101299.6</v>
      </c>
      <c r="K6" s="17">
        <f t="shared" si="1"/>
        <v>101299.6</v>
      </c>
      <c r="L6" s="17">
        <f t="shared" si="2"/>
        <v>101299.6</v>
      </c>
    </row>
    <row r="7" spans="1:12" ht="47.25" customHeight="1" x14ac:dyDescent="0.2">
      <c r="A7" s="4">
        <v>4</v>
      </c>
      <c r="B7" s="22" t="s">
        <v>19</v>
      </c>
      <c r="C7" s="15" t="s">
        <v>12</v>
      </c>
      <c r="D7" s="16">
        <v>1</v>
      </c>
      <c r="E7" s="17">
        <v>107717.32</v>
      </c>
      <c r="F7" s="17">
        <v>107963</v>
      </c>
      <c r="G7" s="17">
        <v>109383</v>
      </c>
      <c r="H7" s="17"/>
      <c r="I7" s="17"/>
      <c r="J7" s="17">
        <f t="shared" si="0"/>
        <v>107717.32</v>
      </c>
      <c r="K7" s="17">
        <f t="shared" si="1"/>
        <v>107717.32</v>
      </c>
      <c r="L7" s="17">
        <f t="shared" si="2"/>
        <v>107717.32</v>
      </c>
    </row>
    <row r="8" spans="1:12" ht="47.25" customHeight="1" x14ac:dyDescent="0.2">
      <c r="A8" s="4">
        <v>5</v>
      </c>
      <c r="B8" s="22" t="s">
        <v>20</v>
      </c>
      <c r="C8" s="15" t="s">
        <v>12</v>
      </c>
      <c r="D8" s="16">
        <v>1</v>
      </c>
      <c r="E8" s="17">
        <v>113086.42</v>
      </c>
      <c r="F8" s="17">
        <v>113474</v>
      </c>
      <c r="G8" s="17">
        <v>114554</v>
      </c>
      <c r="H8" s="17"/>
      <c r="I8" s="17"/>
      <c r="J8" s="17">
        <f t="shared" si="0"/>
        <v>113086.42</v>
      </c>
      <c r="K8" s="17">
        <f t="shared" si="1"/>
        <v>113086.42</v>
      </c>
      <c r="L8" s="17">
        <f t="shared" si="2"/>
        <v>113086.42</v>
      </c>
    </row>
    <row r="9" spans="1:12" customFormat="1" ht="47.25" customHeight="1" x14ac:dyDescent="0.2">
      <c r="A9" s="4">
        <v>6</v>
      </c>
      <c r="B9" s="22" t="s">
        <v>21</v>
      </c>
      <c r="C9" s="15" t="s">
        <v>12</v>
      </c>
      <c r="D9" s="16">
        <v>1</v>
      </c>
      <c r="E9" s="17">
        <v>35832.370000000003</v>
      </c>
      <c r="F9" s="17">
        <v>35850</v>
      </c>
      <c r="G9" s="17">
        <v>36077</v>
      </c>
      <c r="H9" s="17"/>
      <c r="I9" s="17"/>
      <c r="J9" s="17">
        <f t="shared" si="0"/>
        <v>35832.370000000003</v>
      </c>
      <c r="K9" s="17">
        <f t="shared" si="1"/>
        <v>35832.370000000003</v>
      </c>
      <c r="L9" s="17">
        <f t="shared" si="2"/>
        <v>35832.370000000003</v>
      </c>
    </row>
    <row r="10" spans="1:12" ht="47.25" customHeight="1" x14ac:dyDescent="0.2">
      <c r="A10" s="13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10">
        <f>SUM(L4:L9)</f>
        <v>559836.49</v>
      </c>
    </row>
    <row r="11" spans="1:12" s="12" customFormat="1" ht="47.25" customHeight="1" x14ac:dyDescent="0.2">
      <c r="A11" s="14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32"/>
    </row>
    <row r="12" spans="1:12" ht="47.25" customHeight="1" x14ac:dyDescent="0.2">
      <c r="A12" s="23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4"/>
    </row>
  </sheetData>
  <sheetProtection selectLockedCells="1" selectUnlockedCells="1"/>
  <mergeCells count="8">
    <mergeCell ref="A12:L12"/>
    <mergeCell ref="A1:L1"/>
    <mergeCell ref="A2:A3"/>
    <mergeCell ref="B2:B3"/>
    <mergeCell ref="C2:C3"/>
    <mergeCell ref="D2:D3"/>
    <mergeCell ref="E2:I2"/>
    <mergeCell ref="J2:L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2026-08-11T12:44:27Z</dcterms:modified>
</cp:coreProperties>
</file>