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0.197.33\fcao\Отдел закупок\ЗАКУПКИ 2026\КРАСНАЯ КНИГА\ТО Прадо\"/>
    </mc:Choice>
  </mc:AlternateContent>
  <xr:revisionPtr revIDLastSave="0" documentId="13_ncr:1_{03D8E80B-A904-463D-B989-456378FB65C3}" xr6:coauthVersionLast="47" xr6:coauthVersionMax="47" xr10:uidLastSave="{00000000-0000-0000-0000-000000000000}"/>
  <bookViews>
    <workbookView xWindow="-27435" yWindow="855" windowWidth="27735" windowHeight="13380" xr2:uid="{129FA04D-534C-7F4D-9A1C-77332D671964}"/>
  </bookViews>
  <sheets>
    <sheet name="Лист1" sheetId="2" r:id="rId1"/>
  </sheets>
  <definedNames>
    <definedName name="_xlnm.Print_Area" localSheetId="0">Лист1!$A$1:$O$30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17" i="2" l="1"/>
  <c r="R18" i="2"/>
  <c r="R19" i="2"/>
  <c r="R20" i="2"/>
  <c r="R21" i="2"/>
  <c r="R22" i="2"/>
  <c r="R23" i="2"/>
  <c r="R24" i="2"/>
  <c r="R25" i="2"/>
  <c r="R26" i="2"/>
  <c r="R27" i="2"/>
  <c r="R28" i="2"/>
  <c r="R29" i="2"/>
  <c r="R30" i="2"/>
  <c r="R31" i="2"/>
  <c r="R32" i="2"/>
  <c r="R33" i="2"/>
  <c r="R34" i="2"/>
  <c r="R35" i="2"/>
  <c r="R36" i="2"/>
  <c r="R37" i="2"/>
  <c r="R38" i="2"/>
  <c r="R39" i="2"/>
  <c r="R40" i="2"/>
  <c r="R41" i="2"/>
  <c r="R42" i="2"/>
  <c r="R43" i="2"/>
  <c r="R44" i="2"/>
  <c r="R45" i="2"/>
  <c r="R46" i="2"/>
  <c r="R47" i="2"/>
  <c r="R48" i="2"/>
  <c r="R49" i="2" s="1"/>
  <c r="R16" i="2"/>
  <c r="Q17" i="2"/>
  <c r="Q18" i="2"/>
  <c r="Q19" i="2"/>
  <c r="Q20" i="2"/>
  <c r="Q21" i="2"/>
  <c r="Q22" i="2"/>
  <c r="Q23" i="2"/>
  <c r="Q24" i="2"/>
  <c r="Q25" i="2"/>
  <c r="Q26" i="2"/>
  <c r="Q27" i="2"/>
  <c r="Q28" i="2"/>
  <c r="Q29" i="2"/>
  <c r="Q30" i="2"/>
  <c r="Q31" i="2"/>
  <c r="Q32" i="2"/>
  <c r="Q33" i="2"/>
  <c r="Q34" i="2"/>
  <c r="Q35" i="2"/>
  <c r="Q36" i="2"/>
  <c r="Q37" i="2"/>
  <c r="Q38" i="2"/>
  <c r="Q39" i="2"/>
  <c r="Q40" i="2"/>
  <c r="Q49" i="2" s="1"/>
  <c r="Q41" i="2"/>
  <c r="Q42" i="2"/>
  <c r="Q43" i="2"/>
  <c r="Q44" i="2"/>
  <c r="Q45" i="2"/>
  <c r="Q46" i="2"/>
  <c r="Q47" i="2"/>
  <c r="Q48" i="2"/>
  <c r="Q16" i="2"/>
  <c r="P17" i="2"/>
  <c r="P18" i="2"/>
  <c r="P19" i="2"/>
  <c r="P20" i="2"/>
  <c r="P21" i="2"/>
  <c r="P22" i="2"/>
  <c r="P23" i="2"/>
  <c r="P24" i="2"/>
  <c r="P25" i="2"/>
  <c r="P26" i="2"/>
  <c r="P27" i="2"/>
  <c r="P28" i="2"/>
  <c r="P29" i="2"/>
  <c r="P30" i="2"/>
  <c r="P31" i="2"/>
  <c r="P32" i="2"/>
  <c r="P33" i="2"/>
  <c r="P34" i="2"/>
  <c r="P35" i="2"/>
  <c r="P36" i="2"/>
  <c r="P37" i="2"/>
  <c r="P38" i="2"/>
  <c r="P39" i="2"/>
  <c r="P40" i="2"/>
  <c r="P41" i="2"/>
  <c r="P42" i="2"/>
  <c r="P49" i="2" s="1"/>
  <c r="P43" i="2"/>
  <c r="P44" i="2"/>
  <c r="P45" i="2"/>
  <c r="P46" i="2"/>
  <c r="P47" i="2"/>
  <c r="P48" i="2"/>
  <c r="P16" i="2"/>
</calcChain>
</file>

<file path=xl/sharedStrings.xml><?xml version="1.0" encoding="utf-8"?>
<sst xmlns="http://schemas.openxmlformats.org/spreadsheetml/2006/main" count="320" uniqueCount="47">
  <si>
    <t>Характеристики объекта закупки:</t>
  </si>
  <si>
    <t>№</t>
  </si>
  <si>
    <t>ОКПД2, КТРУ</t>
  </si>
  <si>
    <t>Единица измерения</t>
  </si>
  <si>
    <t>Количество</t>
  </si>
  <si>
    <t>Наименование товара, услуги (работы)</t>
  </si>
  <si>
    <t>Коэффициент вариации, V (%)</t>
  </si>
  <si>
    <t>Используемый метод определения НМЦК с обоснованием:</t>
  </si>
  <si>
    <t>Среднее квадра-тичное отклонение, σ</t>
  </si>
  <si>
    <t>Расчёт</t>
  </si>
  <si>
    <t>Метод сопоставимых рыночных цен (анализа рынка)
Метод сопоставимых рыночных цен (анализа рынка) является приоритетным для определения и обоснования начальной (максимальной) цены контракта, цены контракта, заключаемого с единственным поставщиком (подрядчиком, исполнителем) (в соответствии с п.6 ст.22 44-ФЗ)
Расчёт выполнен в соответствии с Методическими рекомендациями, утвержденными приказом, МЭР РФ от 02.10.2013 №567</t>
  </si>
  <si>
    <t>Источники цены (руб.)</t>
  </si>
  <si>
    <t>Средняя цена (руб.)</t>
  </si>
  <si>
    <t>НМЦК (руб.)</t>
  </si>
  <si>
    <t>Итого:</t>
  </si>
  <si>
    <t>Обоснование начальной (максимальной) цены контракта,
цены контракта, заключаемого с единственным поставщиком (подрядчиком, исполнителем)</t>
  </si>
  <si>
    <t/>
  </si>
  <si>
    <t>цена источника 1</t>
  </si>
  <si>
    <t>цена источника 2</t>
  </si>
  <si>
    <t>цена источника 3</t>
  </si>
  <si>
    <t>Замена масла моторного</t>
  </si>
  <si>
    <t>Замена масляного фильтра</t>
  </si>
  <si>
    <t>Замена воздушного фильтра</t>
  </si>
  <si>
    <t>Замена фильтра салонного</t>
  </si>
  <si>
    <t>Замена передних щёток стеклоочистителя</t>
  </si>
  <si>
    <t>Замена передних тормозных колодок</t>
  </si>
  <si>
    <t>Замена задних тормозных колодок</t>
  </si>
  <si>
    <t>Шиномонтаж</t>
  </si>
  <si>
    <t>Развал схождения</t>
  </si>
  <si>
    <t>Антикорозийное покрытие нижней части рамы (без снятия кузова)</t>
  </si>
  <si>
    <t>Тормозные колодки задние</t>
  </si>
  <si>
    <t>Тормозные колодки передние</t>
  </si>
  <si>
    <t>Масло двигателя</t>
  </si>
  <si>
    <t>Фильтр воздушный</t>
  </si>
  <si>
    <t>Фильтр масляной</t>
  </si>
  <si>
    <t>Фильтр салонный</t>
  </si>
  <si>
    <t>Щетки стеклоочистителя передние</t>
  </si>
  <si>
    <t>1</t>
  </si>
  <si>
    <t>7</t>
  </si>
  <si>
    <t>67 979,98</t>
  </si>
  <si>
    <t>45.20.</t>
  </si>
  <si>
    <t>усл. ед.</t>
  </si>
  <si>
    <t>комплект</t>
  </si>
  <si>
    <t>литр</t>
  </si>
  <si>
    <t>штука</t>
  </si>
  <si>
    <t>На основании проведённого анализа рынка и расчётов, НМЦК составляет: 67 979,98 рубля Наименьшая стоимость товара составляет: 61 300,00 руб.</t>
  </si>
  <si>
    <t xml:space="preserve">В соответсвии с контрактом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</si>
</sst>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</font>
    <font>
      <sz val="18"/>
      <color theme="1"/>
      <name val="Times New Roman"/>
      <family val="1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1" fillId="0" borderId="7" xfId="0" applyFont="1" applyBorder="1" applyAlignment="1">
      <alignment horizontal="left" vertical="top" indent="1"/>
    </xf>
    <xf numFmtId="0" fontId="1" fillId="0" borderId="7" xfId="0" applyFont="1" applyBorder="1" applyAlignment="1">
      <alignment horizontal="left" vertical="top" wrapText="1" indent="1"/>
    </xf>
    <xf numFmtId="0" fontId="1" fillId="0" borderId="0" xfId="0" applyFont="1"/>
    <xf numFmtId="0" fontId="1" fillId="0" borderId="0" xfId="0" applyFont="1" applyAlignment="1">
      <alignment horizontal="left" vertical="top" wrapText="1" indent="1"/>
    </xf>
    <xf numFmtId="0" fontId="1" fillId="0" borderId="1" xfId="0" applyFont="1" applyBorder="1" applyAlignment="1">
      <alignment horizontal="left" vertical="top" wrapText="1" indent="1"/>
    </xf>
    <xf numFmtId="0" fontId="1" fillId="0" borderId="2" xfId="0" applyFont="1" applyBorder="1" applyAlignment="1">
      <alignment horizontal="left" vertical="top" indent="1"/>
    </xf>
    <xf numFmtId="0" fontId="1" fillId="0" borderId="3" xfId="0" applyFont="1" applyBorder="1" applyAlignment="1">
      <alignment horizontal="left" vertical="top" indent="1"/>
    </xf>
    <xf numFmtId="0" fontId="1" fillId="0" borderId="4" xfId="0" applyFont="1" applyBorder="1" applyAlignment="1">
      <alignment horizontal="left" vertical="top"/>
    </xf>
    <xf numFmtId="0" fontId="1" fillId="0" borderId="4" xfId="0" applyFont="1" applyBorder="1" applyAlignment="1">
      <alignment horizontal="left" vertical="top" indent="1"/>
    </xf>
    <xf numFmtId="0" fontId="1" fillId="0" borderId="4" xfId="0" applyFont="1" applyBorder="1" applyAlignment="1">
      <alignment horizontal="left" vertical="top" wrapText="1" indent="1"/>
    </xf>
    <xf numFmtId="0" fontId="1" fillId="0" borderId="1" xfId="0" applyFont="1" applyBorder="1"/>
    <xf numFmtId="0" fontId="1" fillId="0" borderId="11" xfId="0" applyFont="1" applyBorder="1" applyAlignment="1">
      <alignment horizontal="left" vertical="top" wrapText="1" indent="1"/>
    </xf>
    <xf numFmtId="4" fontId="1" fillId="0" borderId="7" xfId="0" applyNumberFormat="1" applyFont="1" applyBorder="1" applyAlignment="1">
      <alignment horizontal="left" vertical="top" indent="1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left" vertical="top" indent="1"/>
    </xf>
    <xf numFmtId="0" fontId="1" fillId="0" borderId="11" xfId="0" applyFont="1" applyBorder="1" applyAlignment="1">
      <alignment horizontal="left" vertical="top" indent="1"/>
    </xf>
    <xf numFmtId="4" fontId="1" fillId="0" borderId="0" xfId="0" applyNumberFormat="1" applyFont="1" applyAlignment="1">
      <alignment horizontal="left" vertical="top" indent="1"/>
    </xf>
    <xf numFmtId="0" fontId="1" fillId="0" borderId="0" xfId="0" applyFont="1" applyAlignment="1">
      <alignment horizontal="right" vertical="top"/>
    </xf>
    <xf numFmtId="0" fontId="1" fillId="0" borderId="9" xfId="0" applyFont="1" applyBorder="1" applyAlignment="1">
      <alignment horizontal="left" vertical="top" wrapText="1" indent="1"/>
    </xf>
    <xf numFmtId="0" fontId="1" fillId="0" borderId="7" xfId="0" applyFont="1" applyBorder="1" applyAlignment="1">
      <alignment horizontal="center" vertical="top"/>
    </xf>
    <xf numFmtId="0" fontId="1" fillId="0" borderId="3" xfId="0" applyFont="1" applyBorder="1" applyAlignment="1">
      <alignment horizontal="left" vertical="top" wrapText="1" indent="1"/>
    </xf>
    <xf numFmtId="0" fontId="1" fillId="0" borderId="2" xfId="0" applyFont="1" applyBorder="1" applyAlignment="1">
      <alignment horizontal="left" vertical="top" wrapText="1" indent="1"/>
    </xf>
    <xf numFmtId="0" fontId="1" fillId="0" borderId="11" xfId="0" applyFont="1" applyBorder="1"/>
    <xf numFmtId="0" fontId="1" fillId="0" borderId="4" xfId="0" applyFont="1" applyBorder="1" applyAlignment="1">
      <alignment horizontal="center" vertical="top"/>
    </xf>
    <xf numFmtId="0" fontId="1" fillId="0" borderId="5" xfId="0" applyFont="1" applyBorder="1" applyAlignment="1">
      <alignment horizontal="left" vertical="top" indent="1"/>
    </xf>
    <xf numFmtId="0" fontId="5" fillId="0" borderId="0" xfId="0" applyFont="1" applyAlignment="1">
      <alignment horizontal="left" vertical="center" indent="1"/>
    </xf>
    <xf numFmtId="0" fontId="5" fillId="0" borderId="0" xfId="0" applyFont="1" applyAlignment="1">
      <alignment horizontal="right" vertical="center"/>
    </xf>
    <xf numFmtId="0" fontId="1" fillId="0" borderId="7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2" fontId="0" fillId="0" borderId="0" xfId="0" applyNumberFormat="1"/>
    <xf numFmtId="2" fontId="1" fillId="0" borderId="0" xfId="0" applyNumberFormat="1" applyFont="1"/>
    <xf numFmtId="0" fontId="1" fillId="0" borderId="8" xfId="0" applyFont="1" applyBorder="1" applyAlignment="1">
      <alignment horizontal="left" vertical="top" wrapText="1" indent="1"/>
    </xf>
    <xf numFmtId="0" fontId="1" fillId="0" borderId="1" xfId="0" applyFont="1" applyBorder="1" applyAlignment="1">
      <alignment horizontal="left" vertical="top" wrapText="1" indent="1"/>
    </xf>
    <xf numFmtId="0" fontId="1" fillId="0" borderId="3" xfId="0" applyFont="1" applyBorder="1" applyAlignment="1">
      <alignment horizontal="left" vertical="top" wrapText="1" indent="1"/>
    </xf>
    <xf numFmtId="0" fontId="1" fillId="0" borderId="2" xfId="0" applyFont="1" applyBorder="1" applyAlignment="1">
      <alignment horizontal="left" vertical="top" wrapText="1" indent="1"/>
    </xf>
    <xf numFmtId="0" fontId="1" fillId="0" borderId="6" xfId="0" applyFont="1" applyBorder="1" applyAlignment="1">
      <alignment horizontal="left" vertical="top" wrapText="1" indent="1"/>
    </xf>
    <xf numFmtId="0" fontId="1" fillId="0" borderId="7" xfId="0" applyFont="1" applyBorder="1" applyAlignment="1">
      <alignment horizontal="left" vertical="top" wrapText="1" indent="1"/>
    </xf>
    <xf numFmtId="0" fontId="1" fillId="0" borderId="6" xfId="0" applyFont="1" applyBorder="1" applyAlignment="1">
      <alignment horizontal="left" vertical="top" indent="1"/>
    </xf>
    <xf numFmtId="0" fontId="1" fillId="0" borderId="7" xfId="0" applyFont="1" applyBorder="1" applyAlignment="1">
      <alignment horizontal="left" vertical="top" indent="1"/>
    </xf>
    <xf numFmtId="0" fontId="1" fillId="0" borderId="5" xfId="0" applyFont="1" applyBorder="1" applyAlignment="1">
      <alignment horizontal="left" vertical="top" wrapText="1" indent="1"/>
    </xf>
    <xf numFmtId="0" fontId="1" fillId="0" borderId="10" xfId="0" applyFont="1" applyBorder="1" applyAlignment="1">
      <alignment horizontal="left" vertical="top" wrapText="1" indent="1"/>
    </xf>
    <xf numFmtId="0" fontId="1" fillId="0" borderId="8" xfId="0" applyFont="1" applyBorder="1" applyAlignment="1">
      <alignment horizontal="left" vertical="top" indent="1"/>
    </xf>
    <xf numFmtId="0" fontId="1" fillId="0" borderId="1" xfId="0" applyFont="1" applyBorder="1" applyAlignment="1">
      <alignment horizontal="left" vertical="top" indent="1"/>
    </xf>
    <xf numFmtId="0" fontId="1" fillId="0" borderId="1" xfId="0" applyFont="1" applyBorder="1" applyAlignment="1">
      <alignment vertical="top"/>
    </xf>
    <xf numFmtId="0" fontId="1" fillId="0" borderId="5" xfId="0" applyFont="1" applyBorder="1"/>
    <xf numFmtId="0" fontId="4" fillId="0" borderId="0" xfId="0" applyFont="1" applyAlignment="1">
      <alignment horizontal="left" vertical="top"/>
    </xf>
    <xf numFmtId="0" fontId="3" fillId="0" borderId="0" xfId="0" applyFont="1" applyAlignment="1">
      <alignment horizontal="center" vertical="top" wrapText="1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/>
    </xf>
    <xf numFmtId="0" fontId="1" fillId="0" borderId="3" xfId="0" applyFont="1" applyBorder="1" applyAlignment="1">
      <alignment horizontal="left" vertical="top"/>
    </xf>
    <xf numFmtId="0" fontId="1" fillId="0" borderId="2" xfId="0" applyFont="1" applyBorder="1" applyAlignment="1">
      <alignment horizontal="left" vertical="top"/>
    </xf>
    <xf numFmtId="0" fontId="1" fillId="0" borderId="2" xfId="0" applyFont="1" applyBorder="1" applyAlignment="1">
      <alignment vertical="top"/>
    </xf>
    <xf numFmtId="0" fontId="1" fillId="0" borderId="0" xfId="0" applyFont="1" applyAlignment="1">
      <alignment horizontal="left" vertical="top" wrapText="1" indent="1"/>
    </xf>
    <xf numFmtId="0" fontId="1" fillId="0" borderId="6" xfId="0" applyFont="1" applyBorder="1" applyAlignment="1">
      <alignment horizontal="center" vertical="top"/>
    </xf>
    <xf numFmtId="0" fontId="1" fillId="0" borderId="7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56065</xdr:colOff>
      <xdr:row>8</xdr:row>
      <xdr:rowOff>100947</xdr:rowOff>
    </xdr:from>
    <xdr:to>
      <xdr:col>8</xdr:col>
      <xdr:colOff>1553127</xdr:colOff>
      <xdr:row>8</xdr:row>
      <xdr:rowOff>1656093</xdr:rowOff>
    </xdr:to>
    <xdr:grpSp>
      <xdr:nvGrpSpPr>
        <xdr:cNvPr id="2" name="Группа 1">
          <a:extLst>
            <a:ext uri="{FF2B5EF4-FFF2-40B4-BE49-F238E27FC236}">
              <a16:creationId xmlns:a16="http://schemas.microsoft.com/office/drawing/2014/main" id="{76D91363-84AF-4846-8ABA-8925C058D8B6}"/>
            </a:ext>
          </a:extLst>
        </xdr:cNvPr>
        <xdr:cNvGrpSpPr/>
      </xdr:nvGrpSpPr>
      <xdr:grpSpPr>
        <a:xfrm>
          <a:off x="56065" y="3298626"/>
          <a:ext cx="9824633" cy="1555146"/>
          <a:chOff x="95160" y="3440051"/>
          <a:chExt cx="9777462" cy="1555146"/>
        </a:xfrm>
      </xdr:grpSpPr>
      <mc:AlternateContent xmlns:mc="http://schemas.openxmlformats.org/markup-compatibility/2006" xmlns:a14="http://schemas.microsoft.com/office/drawing/2010/main">
        <mc:Choice Requires="a14">
          <xdr:sp macro="" textlink="">
            <xdr:nvSpPr>
              <xdr:cNvPr id="3" name="TextBox 2">
                <a:extLst>
                  <a:ext uri="{FF2B5EF4-FFF2-40B4-BE49-F238E27FC236}">
                    <a16:creationId xmlns:a16="http://schemas.microsoft.com/office/drawing/2014/main" id="{96A3ADED-F27B-CCC0-4782-81FFB4183B1E}"/>
                  </a:ext>
                </a:extLst>
              </xdr:cNvPr>
              <xdr:cNvSpPr txBox="1"/>
            </xdr:nvSpPr>
            <xdr:spPr>
              <a:xfrm>
                <a:off x="3846235" y="3440051"/>
                <a:ext cx="3017520" cy="1554480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none" lIns="0" tIns="0" rIns="0" bIns="0" rtlCol="0" anchor="t">
                <a:noAutofit/>
              </a:bodyPr>
              <a:lstStyle/>
              <a:p>
                <a:r>
                  <a:rPr lang="ru-RU" sz="1300" i="0">
                    <a:latin typeface="Times New Roman" panose="02020603050405020304" pitchFamily="18" charset="0"/>
                    <a:ea typeface="Cambria Math" panose="02040503050406030204" pitchFamily="18" charset="0"/>
                    <a:cs typeface="Times New Roman" panose="02020603050405020304" pitchFamily="18" charset="0"/>
                  </a:rPr>
                  <a:t>Среднее квадратичное отклонение</a:t>
                </a:r>
                <a:r>
                  <a:rPr lang="en-US" sz="1300" i="0">
                    <a:latin typeface="Times New Roman" panose="02020603050405020304" pitchFamily="18" charset="0"/>
                    <a:ea typeface="Cambria Math" panose="02040503050406030204" pitchFamily="18" charset="0"/>
                    <a:cs typeface="Times New Roman" panose="02020603050405020304" pitchFamily="18" charset="0"/>
                  </a:rPr>
                  <a:t>:</a:t>
                </a:r>
                <a:endParaRPr lang="ru-RU" sz="1300" i="0">
                  <a:latin typeface="Times New Roman" panose="02020603050405020304" pitchFamily="18" charset="0"/>
                  <a:ea typeface="Cambria Math" panose="02040503050406030204" pitchFamily="18" charset="0"/>
                  <a:cs typeface="Times New Roman" panose="02020603050405020304" pitchFamily="18" charset="0"/>
                </a:endParaRPr>
              </a:p>
              <a:p>
                <a:endParaRPr lang="ru-RU" sz="1000" i="0">
                  <a:latin typeface="Times New Roman" panose="02020603050405020304" pitchFamily="18" charset="0"/>
                  <a:ea typeface="Cambria Math" panose="02040503050406030204" pitchFamily="18" charset="0"/>
                  <a:cs typeface="Times New Roman" panose="02020603050405020304" pitchFamily="18" charset="0"/>
                </a:endParaRPr>
              </a:p>
              <a:p>
                <a:pPr/>
                <a14:m>
                  <m:oMathPara xmlns:m="http://schemas.openxmlformats.org/officeDocument/2006/math">
                    <m:oMathParaPr>
                      <m:jc m:val="left"/>
                    </m:oMathParaPr>
                    <m:oMath xmlns:m="http://schemas.openxmlformats.org/officeDocument/2006/math">
                      <m:r>
                        <a:rPr lang="en-GB" sz="120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𝜎</m:t>
                      </m:r>
                      <m:r>
                        <a:rPr lang="en-US" sz="12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= </m:t>
                      </m:r>
                      <m:rad>
                        <m:radPr>
                          <m:degHide m:val="on"/>
                          <m:ctrlPr>
                            <a:rPr lang="en-US" sz="1200" b="0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</m:ctrlPr>
                        </m:radPr>
                        <m:deg/>
                        <m:e>
                          <m:f>
                            <m:fPr>
                              <m:ctrlPr>
                                <a:rPr lang="en-US" sz="1200" b="0" i="1">
                                  <a:latin typeface="Cambria Math" panose="02040503050406030204" pitchFamily="18" charset="0"/>
                                  <a:ea typeface="Cambria Math" panose="02040503050406030204" pitchFamily="18" charset="0"/>
                                </a:rPr>
                              </m:ctrlPr>
                            </m:fPr>
                            <m:num>
                              <m:r>
                                <a:rPr lang="en-US" sz="1200" b="0" i="1">
                                  <a:latin typeface="Cambria Math" panose="02040503050406030204" pitchFamily="18" charset="0"/>
                                  <a:ea typeface="Cambria Math" panose="02040503050406030204" pitchFamily="18" charset="0"/>
                                </a:rPr>
                                <m:t> </m:t>
                              </m:r>
                              <m:nary>
                                <m:naryPr>
                                  <m:chr m:val="∑"/>
                                  <m:limLoc m:val="subSup"/>
                                  <m:ctrlPr>
                                    <a:rPr lang="en-US" sz="1200" b="0" i="1">
                                      <a:latin typeface="Cambria Math" panose="02040503050406030204" pitchFamily="18" charset="0"/>
                                      <a:ea typeface="Cambria Math" panose="02040503050406030204" pitchFamily="18" charset="0"/>
                                    </a:rPr>
                                  </m:ctrlPr>
                                </m:naryPr>
                                <m:sub>
                                  <m:r>
                                    <m:rPr>
                                      <m:brk m:alnAt="25"/>
                                    </m:rPr>
                                    <a:rPr lang="en-US" sz="1200" b="0" i="1">
                                      <a:latin typeface="Cambria Math" panose="02040503050406030204" pitchFamily="18" charset="0"/>
                                      <a:ea typeface="Cambria Math" panose="02040503050406030204" pitchFamily="18" charset="0"/>
                                    </a:rPr>
                                    <m:t>𝑖</m:t>
                                  </m:r>
                                  <m:r>
                                    <a:rPr lang="en-US" sz="1200" b="0" i="1">
                                      <a:latin typeface="Cambria Math" panose="02040503050406030204" pitchFamily="18" charset="0"/>
                                      <a:ea typeface="Cambria Math" panose="02040503050406030204" pitchFamily="18" charset="0"/>
                                    </a:rPr>
                                    <m:t>=1</m:t>
                                  </m:r>
                                </m:sub>
                                <m:sup>
                                  <m:r>
                                    <a:rPr lang="en-US" sz="1200" b="0" i="1">
                                      <a:latin typeface="Cambria Math" panose="02040503050406030204" pitchFamily="18" charset="0"/>
                                      <a:ea typeface="Cambria Math" panose="02040503050406030204" pitchFamily="18" charset="0"/>
                                    </a:rPr>
                                    <m:t>𝑛</m:t>
                                  </m:r>
                                </m:sup>
                                <m:e>
                                  <m:sSup>
                                    <m:sSupPr>
                                      <m:ctrlPr>
                                        <a:rPr lang="en-US" sz="1200" b="0" i="1">
                                          <a:latin typeface="Cambria Math" panose="02040503050406030204" pitchFamily="18" charset="0"/>
                                          <a:ea typeface="Cambria Math" panose="02040503050406030204" pitchFamily="18" charset="0"/>
                                        </a:rPr>
                                      </m:ctrlPr>
                                    </m:sSupPr>
                                    <m:e>
                                      <m:r>
                                        <a:rPr lang="en-US" sz="1200" b="0" i="1">
                                          <a:latin typeface="Cambria Math" panose="02040503050406030204" pitchFamily="18" charset="0"/>
                                          <a:ea typeface="Cambria Math" panose="02040503050406030204" pitchFamily="18" charset="0"/>
                                        </a:rPr>
                                        <m:t>(</m:t>
                                      </m:r>
                                      <m:sSub>
                                        <m:sSubPr>
                                          <m:ctrlPr>
                                            <a:rPr lang="en-US" sz="1200" b="0" i="1">
                                              <a:latin typeface="Cambria Math" panose="02040503050406030204" pitchFamily="18" charset="0"/>
                                              <a:ea typeface="Cambria Math" panose="02040503050406030204" pitchFamily="18" charset="0"/>
                                            </a:rPr>
                                          </m:ctrlPr>
                                        </m:sSubPr>
                                        <m:e>
                                          <m:r>
                                            <a:rPr lang="ru-RU" sz="1200" b="0" i="1">
                                              <a:latin typeface="Cambria Math" panose="02040503050406030204" pitchFamily="18" charset="0"/>
                                              <a:ea typeface="Cambria Math" panose="02040503050406030204" pitchFamily="18" charset="0"/>
                                            </a:rPr>
                                            <m:t>ц</m:t>
                                          </m:r>
                                        </m:e>
                                        <m:sub>
                                          <m:r>
                                            <a:rPr lang="en-US" sz="1200" b="0" i="1">
                                              <a:latin typeface="Cambria Math" panose="02040503050406030204" pitchFamily="18" charset="0"/>
                                              <a:ea typeface="Cambria Math" panose="02040503050406030204" pitchFamily="18" charset="0"/>
                                            </a:rPr>
                                            <m:t>𝑖</m:t>
                                          </m:r>
                                        </m:sub>
                                      </m:sSub>
                                      <m:r>
                                        <a:rPr lang="en-US" sz="1200" b="0" i="1">
                                          <a:latin typeface="Cambria Math" panose="02040503050406030204" pitchFamily="18" charset="0"/>
                                          <a:ea typeface="Cambria Math" panose="02040503050406030204" pitchFamily="18" charset="0"/>
                                        </a:rPr>
                                        <m:t> − </m:t>
                                      </m:r>
                                      <m:d>
                                        <m:dPr>
                                          <m:begChr m:val="⟨"/>
                                          <m:endChr m:val="⟩"/>
                                          <m:ctrlPr>
                                            <a:rPr lang="en-US" sz="1200" b="0" i="1">
                                              <a:latin typeface="Cambria Math" panose="02040503050406030204" pitchFamily="18" charset="0"/>
                                              <a:ea typeface="Cambria Math" panose="02040503050406030204" pitchFamily="18" charset="0"/>
                                            </a:rPr>
                                          </m:ctrlPr>
                                        </m:dPr>
                                        <m:e>
                                          <m:r>
                                            <a:rPr lang="ru-RU" sz="1200" b="0" i="1">
                                              <a:latin typeface="Cambria Math" panose="02040503050406030204" pitchFamily="18" charset="0"/>
                                              <a:ea typeface="Cambria Math" panose="02040503050406030204" pitchFamily="18" charset="0"/>
                                            </a:rPr>
                                            <m:t>ц</m:t>
                                          </m:r>
                                        </m:e>
                                      </m:d>
                                      <m:r>
                                        <a:rPr lang="en-US" sz="1200" b="0" i="1">
                                          <a:latin typeface="Cambria Math" panose="02040503050406030204" pitchFamily="18" charset="0"/>
                                          <a:ea typeface="Cambria Math" panose="02040503050406030204" pitchFamily="18" charset="0"/>
                                        </a:rPr>
                                        <m:t>)</m:t>
                                      </m:r>
                                    </m:e>
                                    <m:sup>
                                      <m:r>
                                        <a:rPr lang="en-US" sz="1200" b="0" i="1">
                                          <a:latin typeface="Cambria Math" panose="02040503050406030204" pitchFamily="18" charset="0"/>
                                          <a:ea typeface="Cambria Math" panose="02040503050406030204" pitchFamily="18" charset="0"/>
                                        </a:rPr>
                                        <m:t>2</m:t>
                                      </m:r>
                                    </m:sup>
                                  </m:sSup>
                                  <m:r>
                                    <a:rPr lang="en-US" sz="1200" b="0" i="1">
                                      <a:latin typeface="Cambria Math" panose="02040503050406030204" pitchFamily="18" charset="0"/>
                                      <a:ea typeface="Cambria Math" panose="02040503050406030204" pitchFamily="18" charset="0"/>
                                    </a:rPr>
                                    <m:t> </m:t>
                                  </m:r>
                                </m:e>
                              </m:nary>
                            </m:num>
                            <m:den>
                              <m:r>
                                <a:rPr lang="en-US" sz="1200" b="0" i="1">
                                  <a:latin typeface="Cambria Math" panose="02040503050406030204" pitchFamily="18" charset="0"/>
                                  <a:ea typeface="Cambria Math" panose="02040503050406030204" pitchFamily="18" charset="0"/>
                                </a:rPr>
                                <m:t>𝑛</m:t>
                              </m:r>
                              <m:r>
                                <a:rPr lang="en-US" sz="1200" b="0" i="1">
                                  <a:latin typeface="Cambria Math" panose="02040503050406030204" pitchFamily="18" charset="0"/>
                                  <a:ea typeface="Cambria Math" panose="02040503050406030204" pitchFamily="18" charset="0"/>
                                </a:rPr>
                                <m:t>−1</m:t>
                              </m:r>
                            </m:den>
                          </m:f>
                        </m:e>
                      </m:rad>
                    </m:oMath>
                  </m:oMathPara>
                </a14:m>
                <a:endParaRPr lang="en-US" sz="120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endParaRPr lang="ru-RU" sz="20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14:m>
                  <m:oMathPara xmlns:m="http://schemas.openxmlformats.org/officeDocument/2006/math">
                    <m:oMathParaPr>
                      <m:jc m:val="left"/>
                    </m:oMathParaPr>
                    <m:oMath xmlns:m="http://schemas.openxmlformats.org/officeDocument/2006/math">
                      <m:d>
                        <m:dPr>
                          <m:begChr m:val="⟨"/>
                          <m:endChr m:val="⟩"/>
                          <m:ctrlPr>
                            <a:rPr lang="en-US" sz="1100" b="0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</m:ctrlPr>
                        </m:dPr>
                        <m:e>
                          <m:r>
                            <a:rPr lang="ru-RU" sz="1100" b="0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  <m:t>ц</m:t>
                          </m:r>
                        </m:e>
                      </m:d>
                      <m:r>
                        <m:rPr>
                          <m:nor/>
                        </m:rPr>
                        <a:rPr lang="ru-RU" sz="1100" b="0" i="0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 </m:t>
                      </m:r>
                      <m:r>
                        <m:rPr>
                          <m:nor/>
                        </m:rPr>
                        <a:rPr lang="ru-RU" sz="1100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  <m:t>–</m:t>
                      </m:r>
                      <m:r>
                        <m:rPr>
                          <m:nor/>
                        </m:rPr>
                        <a:rPr lang="en-RU" sz="1100">
                          <a:effectLst/>
                        </a:rPr>
                        <m:t> </m:t>
                      </m:r>
                      <m:r>
                        <m:rPr>
                          <m:nor/>
                        </m:rPr>
                        <a:rPr lang="ru-RU" sz="1100" b="0" i="0">
                          <a:effectLst/>
                          <a:latin typeface="Times New Roman" panose="02020603050405020304" pitchFamily="18" charset="0"/>
                          <a:cs typeface="Times New Roman" panose="02020603050405020304" pitchFamily="18" charset="0"/>
                        </a:rPr>
                        <m:t>среднее арифметическое всех цен</m:t>
                      </m:r>
                      <m:r>
                        <m:rPr>
                          <m:nor/>
                        </m:rPr>
                        <a:rPr lang="ru-RU" sz="1100" i="0">
                          <a:effectLst/>
                          <a:latin typeface="Times New Roman" panose="02020603050405020304" pitchFamily="18" charset="0"/>
                          <a:cs typeface="Times New Roman" panose="02020603050405020304" pitchFamily="18" charset="0"/>
                        </a:rPr>
                        <m:t>;</m:t>
                      </m:r>
                    </m:oMath>
                  </m:oMathPara>
                </a14:m>
                <a:endParaRPr lang="ru-RU" sz="1100" i="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14:m>
                  <m:oMathPara xmlns:m="http://schemas.openxmlformats.org/officeDocument/2006/math">
                    <m:oMathParaPr>
                      <m:jc m:val="left"/>
                    </m:oMathParaPr>
                    <m:oMath xmlns:m="http://schemas.openxmlformats.org/officeDocument/2006/math">
                      <m:r>
                        <a:rPr lang="en-US" sz="1100" b="0" i="1">
                          <a:latin typeface="Cambria Math" panose="02040503050406030204" pitchFamily="18" charset="0"/>
                        </a:rPr>
                        <m:t>𝑛</m:t>
                      </m:r>
                      <m:r>
                        <a:rPr lang="ru-RU" sz="1100" b="0" i="1">
                          <a:latin typeface="Cambria Math" panose="02040503050406030204" pitchFamily="18" charset="0"/>
                        </a:rPr>
                        <m:t> </m:t>
                      </m:r>
                      <m:r>
                        <m:rPr>
                          <m:nor/>
                        </m:rPr>
                        <a:rPr lang="ru-RU" sz="1100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  <m:t>–</m:t>
                      </m:r>
                      <m:r>
                        <m:rPr>
                          <m:nor/>
                        </m:rPr>
                        <a:rPr lang="en-RU" sz="1100">
                          <a:effectLst/>
                        </a:rPr>
                        <m:t> </m:t>
                      </m:r>
                      <m:r>
                        <m:rPr>
                          <m:nor/>
                        </m:rPr>
                        <a:rPr lang="ru-RU" sz="1100" i="0">
                          <a:effectLst/>
                          <a:latin typeface="Times New Roman" panose="02020603050405020304" pitchFamily="18" charset="0"/>
                          <a:cs typeface="Times New Roman" panose="02020603050405020304" pitchFamily="18" charset="0"/>
                        </a:rPr>
                        <m:t>количество значений, используемых в расч</m:t>
                      </m:r>
                      <m:r>
                        <m:rPr>
                          <m:nor/>
                        </m:rPr>
                        <a:rPr lang="ru-RU" sz="1100" b="0" i="0">
                          <a:effectLst/>
                          <a:latin typeface="Times New Roman" panose="02020603050405020304" pitchFamily="18" charset="0"/>
                          <a:cs typeface="Times New Roman" panose="02020603050405020304" pitchFamily="18" charset="0"/>
                        </a:rPr>
                        <m:t>ё</m:t>
                      </m:r>
                      <m:r>
                        <m:rPr>
                          <m:nor/>
                        </m:rPr>
                        <a:rPr lang="ru-RU" sz="1100" i="0">
                          <a:effectLst/>
                          <a:latin typeface="Times New Roman" panose="02020603050405020304" pitchFamily="18" charset="0"/>
                          <a:cs typeface="Times New Roman" panose="02020603050405020304" pitchFamily="18" charset="0"/>
                        </a:rPr>
                        <m:t>те;</m:t>
                      </m:r>
                    </m:oMath>
                  </m:oMathPara>
                </a14:m>
                <a:endParaRPr lang="en-US" sz="1100" i="0">
                  <a:effectLst/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14:m>
                  <m:oMathPara xmlns:m="http://schemas.openxmlformats.org/officeDocument/2006/math">
                    <m:oMathParaPr>
                      <m:jc m:val="left"/>
                    </m:oMathParaPr>
                    <m:oMath xmlns:m="http://schemas.openxmlformats.org/officeDocument/2006/math">
                      <m:r>
                        <a:rPr lang="en-US" sz="1100" b="0" i="1">
                          <a:latin typeface="Cambria Math" panose="02040503050406030204" pitchFamily="18" charset="0"/>
                        </a:rPr>
                        <m:t>𝑖</m:t>
                      </m:r>
                      <m:r>
                        <a:rPr lang="ru-RU" sz="1100" b="0" i="1">
                          <a:latin typeface="Cambria Math" panose="02040503050406030204" pitchFamily="18" charset="0"/>
                        </a:rPr>
                        <m:t> </m:t>
                      </m:r>
                      <m:r>
                        <m:rPr>
                          <m:nor/>
                        </m:rPr>
                        <a:rPr lang="ru-RU" sz="1100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  <m:t>–</m:t>
                      </m:r>
                      <m:r>
                        <m:rPr>
                          <m:nor/>
                        </m:rPr>
                        <a:rPr lang="en-RU" sz="1100">
                          <a:effectLst/>
                        </a:rPr>
                        <m:t> </m:t>
                      </m:r>
                      <m:r>
                        <m:rPr>
                          <m:nor/>
                        </m:rPr>
                        <a:rPr lang="ru-RU" sz="1100" i="0">
                          <a:effectLst/>
                          <a:latin typeface="Times New Roman" panose="02020603050405020304" pitchFamily="18" charset="0"/>
                          <a:cs typeface="Times New Roman" panose="02020603050405020304" pitchFamily="18" charset="0"/>
                        </a:rPr>
                        <m:t>номер источника ценовой информации;</m:t>
                      </m:r>
                    </m:oMath>
                  </m:oMathPara>
                </a14:m>
                <a:endParaRPr lang="en-US" sz="1100" i="0">
                  <a:effectLst/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14:m>
                  <m:oMath xmlns:m="http://schemas.openxmlformats.org/officeDocument/2006/math">
                    <m:sSub>
                      <m:sSubPr>
                        <m:ctrlPr>
                          <a:rPr lang="ru-RU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ru-RU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ц</m:t>
                        </m:r>
                      </m:e>
                      <m:sub>
                        <m:r>
                          <a:rPr lang="en-US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𝑖</m:t>
                        </m:r>
                      </m:sub>
                    </m:sSub>
                  </m:oMath>
                </a14:m>
                <a:r>
                  <a:rPr lang="en-US" sz="1100" i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 </a:t>
                </a:r>
                <a14:m>
                  <m:oMath xmlns:m="http://schemas.openxmlformats.org/officeDocument/2006/math">
                    <m:r>
                      <m:rPr>
                        <m:nor/>
                      </m:rPr>
                      <a:rPr lang="ru-RU" sz="1100">
                        <a:solidFill>
                          <a:schemeClr val="tx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–</m:t>
                    </m:r>
                    <m:r>
                      <m:rPr>
                        <m:nor/>
                      </m:rPr>
                      <a:rPr lang="en-RU" sz="1100">
                        <a:effectLst/>
                      </a:rPr>
                      <m:t> </m:t>
                    </m:r>
                    <m:r>
                      <m:rPr>
                        <m:nor/>
                      </m:rPr>
                      <a:rPr lang="ru-RU" sz="1100" i="0">
                        <a:effectLst/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m:t>цена единицы товара</m:t>
                    </m:r>
                  </m:oMath>
                </a14:m>
                <a:endParaRPr lang="en-US" sz="1100" i="0">
                  <a:effectLst/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xdr:txBody>
          </xdr:sp>
        </mc:Choice>
        <mc:Fallback xmlns="">
          <xdr:sp macro="" textlink="">
            <xdr:nvSpPr>
              <xdr:cNvPr id="3" name="TextBox 2">
                <a:extLst>
                  <a:ext uri="{FF2B5EF4-FFF2-40B4-BE49-F238E27FC236}">
                    <a16:creationId xmlns:a16="http://schemas.microsoft.com/office/drawing/2014/main" id="{96A3ADED-F27B-CCC0-4782-81FFB4183B1E}"/>
                  </a:ext>
                </a:extLst>
              </xdr:cNvPr>
              <xdr:cNvSpPr txBox="1"/>
            </xdr:nvSpPr>
            <xdr:spPr>
              <a:xfrm>
                <a:off x="3846235" y="3440051"/>
                <a:ext cx="3017520" cy="1554480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none" lIns="0" tIns="0" rIns="0" bIns="0" rtlCol="0" anchor="t">
                <a:noAutofit/>
              </a:bodyPr>
              <a:lstStyle/>
              <a:p>
                <a:r>
                  <a:rPr lang="ru-RU" sz="1300" i="0">
                    <a:latin typeface="Times New Roman" panose="02020603050405020304" pitchFamily="18" charset="0"/>
                    <a:ea typeface="Cambria Math" panose="02040503050406030204" pitchFamily="18" charset="0"/>
                    <a:cs typeface="Times New Roman" panose="02020603050405020304" pitchFamily="18" charset="0"/>
                  </a:rPr>
                  <a:t>Среднее квадратичное отклонение</a:t>
                </a:r>
                <a:r>
                  <a:rPr lang="en-US" sz="1300" i="0">
                    <a:latin typeface="Times New Roman" panose="02020603050405020304" pitchFamily="18" charset="0"/>
                    <a:ea typeface="Cambria Math" panose="02040503050406030204" pitchFamily="18" charset="0"/>
                    <a:cs typeface="Times New Roman" panose="02020603050405020304" pitchFamily="18" charset="0"/>
                  </a:rPr>
                  <a:t>:</a:t>
                </a:r>
                <a:endParaRPr lang="ru-RU" sz="1300" i="0">
                  <a:latin typeface="Times New Roman" panose="02020603050405020304" pitchFamily="18" charset="0"/>
                  <a:ea typeface="Cambria Math" panose="02040503050406030204" pitchFamily="18" charset="0"/>
                  <a:cs typeface="Times New Roman" panose="02020603050405020304" pitchFamily="18" charset="0"/>
                </a:endParaRPr>
              </a:p>
              <a:p>
                <a:endParaRPr lang="ru-RU" sz="1000" i="0">
                  <a:latin typeface="Times New Roman" panose="02020603050405020304" pitchFamily="18" charset="0"/>
                  <a:ea typeface="Cambria Math" panose="02040503050406030204" pitchFamily="18" charset="0"/>
                  <a:cs typeface="Times New Roman" panose="02020603050405020304" pitchFamily="18" charset="0"/>
                </a:endParaRPr>
              </a:p>
              <a:p>
                <a:pPr/>
                <a:r>
                  <a:rPr lang="en-GB" sz="120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𝜎</a:t>
                </a:r>
                <a:r>
                  <a:rPr lang="en-US" sz="12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= √(( ∑2_(𝑖=1)^𝑛▒〖〖(</a:t>
                </a:r>
                <a:r>
                  <a:rPr lang="ru-RU" sz="12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ц</a:t>
                </a:r>
                <a:r>
                  <a:rPr lang="en-US" sz="12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_𝑖  − ⟨</a:t>
                </a:r>
                <a:r>
                  <a:rPr lang="ru-RU" sz="12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ц⟩</a:t>
                </a:r>
                <a:r>
                  <a:rPr lang="en-US" sz="12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)〗^2  〗)/(𝑛−1))</a:t>
                </a:r>
                <a:endParaRPr lang="en-US" sz="120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endParaRPr lang="ru-RU" sz="20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r>
                  <a:rPr lang="en-US" sz="11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⟨</a:t>
                </a:r>
                <a:r>
                  <a:rPr lang="ru-RU" sz="11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ц⟩" </a:t>
                </a:r>
                <a:r>
                  <a:rPr lang="ru-RU" sz="1100" i="0">
                    <a:solidFill>
                      <a:schemeClr val="tx1"/>
                    </a:solidFill>
                    <a:effectLst/>
                    <a:latin typeface="Cambria Math" panose="02040503050406030204" pitchFamily="18" charset="0"/>
                    <a:ea typeface="+mn-ea"/>
                    <a:cs typeface="+mn-cs"/>
                  </a:rPr>
                  <a:t>–</a:t>
                </a:r>
                <a:r>
                  <a:rPr lang="en-RU" sz="1100" i="0">
                    <a:effectLst/>
                    <a:latin typeface="Cambria Math" panose="02040503050406030204" pitchFamily="18" charset="0"/>
                  </a:rPr>
                  <a:t> </a:t>
                </a:r>
                <a:r>
                  <a:rPr lang="ru-RU" sz="1100" b="0" i="0">
                    <a:effectLst/>
                    <a:latin typeface="Cambria Math" panose="02040503050406030204" pitchFamily="18" charset="0"/>
                    <a:cs typeface="Times New Roman" panose="02020603050405020304" pitchFamily="18" charset="0"/>
                  </a:rPr>
                  <a:t>среднее арифметическое всех цен</a:t>
                </a:r>
                <a:r>
                  <a:rPr lang="ru-RU" sz="1100" i="0">
                    <a:effectLst/>
                    <a:latin typeface="Cambria Math" panose="02040503050406030204" pitchFamily="18" charset="0"/>
                    <a:cs typeface="Times New Roman" panose="02020603050405020304" pitchFamily="18" charset="0"/>
                  </a:rPr>
                  <a:t>;</a:t>
                </a:r>
                <a:r>
                  <a:rPr lang="en-US" sz="1100" i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"</a:t>
                </a:r>
                <a:endParaRPr lang="ru-RU" sz="1100" i="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r>
                  <a:rPr lang="en-US" sz="1100" b="0" i="0">
                    <a:latin typeface="Cambria Math" panose="02040503050406030204" pitchFamily="18" charset="0"/>
                  </a:rPr>
                  <a:t>𝑛</a:t>
                </a:r>
                <a:r>
                  <a:rPr lang="ru-RU" sz="1100" b="0" i="0">
                    <a:latin typeface="Cambria Math" panose="02040503050406030204" pitchFamily="18" charset="0"/>
                  </a:rPr>
                  <a:t> </a:t>
                </a:r>
                <a:r>
                  <a:rPr lang="ru-RU" sz="1100" b="0" i="0">
                    <a:solidFill>
                      <a:schemeClr val="tx1"/>
                    </a:solidFill>
                    <a:effectLst/>
                    <a:latin typeface="Cambria Math" panose="02040503050406030204" pitchFamily="18" charset="0"/>
                    <a:ea typeface="+mn-ea"/>
                    <a:cs typeface="+mn-cs"/>
                  </a:rPr>
                  <a:t>"</a:t>
                </a:r>
                <a:r>
                  <a:rPr lang="ru-RU" sz="1100" i="0">
                    <a:solidFill>
                      <a:schemeClr val="tx1"/>
                    </a:solidFill>
                    <a:effectLst/>
                    <a:latin typeface="Cambria Math" panose="02040503050406030204" pitchFamily="18" charset="0"/>
                    <a:ea typeface="+mn-ea"/>
                    <a:cs typeface="+mn-cs"/>
                  </a:rPr>
                  <a:t>–</a:t>
                </a:r>
                <a:r>
                  <a:rPr lang="en-RU" sz="1100" i="0">
                    <a:effectLst/>
                    <a:latin typeface="Cambria Math" panose="02040503050406030204" pitchFamily="18" charset="0"/>
                  </a:rPr>
                  <a:t> </a:t>
                </a:r>
                <a:r>
                  <a:rPr lang="ru-RU" sz="1100" i="0">
                    <a:effectLst/>
                    <a:latin typeface="Cambria Math" panose="02040503050406030204" pitchFamily="18" charset="0"/>
                    <a:cs typeface="Times New Roman" panose="02020603050405020304" pitchFamily="18" charset="0"/>
                  </a:rPr>
                  <a:t>количество значений, используемых в расч</a:t>
                </a:r>
                <a:r>
                  <a:rPr lang="ru-RU" sz="1100" b="0" i="0">
                    <a:effectLst/>
                    <a:latin typeface="Cambria Math" panose="02040503050406030204" pitchFamily="18" charset="0"/>
                    <a:cs typeface="Times New Roman" panose="02020603050405020304" pitchFamily="18" charset="0"/>
                  </a:rPr>
                  <a:t>ё</a:t>
                </a:r>
                <a:r>
                  <a:rPr lang="ru-RU" sz="1100" i="0">
                    <a:effectLst/>
                    <a:latin typeface="Cambria Math" panose="02040503050406030204" pitchFamily="18" charset="0"/>
                    <a:cs typeface="Times New Roman" panose="02020603050405020304" pitchFamily="18" charset="0"/>
                  </a:rPr>
                  <a:t>те;</a:t>
                </a:r>
                <a:r>
                  <a:rPr lang="en-US" sz="1100" i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"</a:t>
                </a: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r>
                  <a:rPr lang="en-US" sz="1100" b="0" i="0">
                    <a:latin typeface="Cambria Math" panose="02040503050406030204" pitchFamily="18" charset="0"/>
                  </a:rPr>
                  <a:t>𝑖</a:t>
                </a:r>
                <a:r>
                  <a:rPr lang="ru-RU" sz="1100" b="0" i="0">
                    <a:latin typeface="Cambria Math" panose="02040503050406030204" pitchFamily="18" charset="0"/>
                  </a:rPr>
                  <a:t> </a:t>
                </a:r>
                <a:r>
                  <a:rPr lang="ru-RU" sz="1100" b="0" i="0">
                    <a:solidFill>
                      <a:schemeClr val="tx1"/>
                    </a:solidFill>
                    <a:effectLst/>
                    <a:latin typeface="Cambria Math" panose="02040503050406030204" pitchFamily="18" charset="0"/>
                    <a:ea typeface="+mn-ea"/>
                    <a:cs typeface="+mn-cs"/>
                  </a:rPr>
                  <a:t>"</a:t>
                </a:r>
                <a:r>
                  <a:rPr lang="ru-RU" sz="1100" i="0">
                    <a:solidFill>
                      <a:schemeClr val="tx1"/>
                    </a:solidFill>
                    <a:effectLst/>
                    <a:latin typeface="Cambria Math" panose="02040503050406030204" pitchFamily="18" charset="0"/>
                    <a:ea typeface="+mn-ea"/>
                    <a:cs typeface="+mn-cs"/>
                  </a:rPr>
                  <a:t>–</a:t>
                </a:r>
                <a:r>
                  <a:rPr lang="en-RU" sz="1100" i="0">
                    <a:effectLst/>
                    <a:latin typeface="Cambria Math" panose="02040503050406030204" pitchFamily="18" charset="0"/>
                  </a:rPr>
                  <a:t> </a:t>
                </a:r>
                <a:r>
                  <a:rPr lang="ru-RU" sz="1100" i="0">
                    <a:effectLst/>
                    <a:latin typeface="Cambria Math" panose="02040503050406030204" pitchFamily="18" charset="0"/>
                    <a:cs typeface="Times New Roman" panose="02020603050405020304" pitchFamily="18" charset="0"/>
                  </a:rPr>
                  <a:t>номер источника ценовой информации;</a:t>
                </a:r>
                <a:r>
                  <a:rPr lang="en-US" sz="1100" i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"</a:t>
                </a: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r>
                  <a:rPr lang="ru-RU" sz="11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ц_</a:t>
                </a:r>
                <a:r>
                  <a:rPr lang="en-US" sz="11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𝑖</a:t>
                </a:r>
                <a:r>
                  <a:rPr lang="en-US" sz="1100" i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 </a:t>
                </a:r>
                <a:r>
                  <a:rPr lang="ru-RU" sz="1100" i="0">
                    <a:solidFill>
                      <a:schemeClr val="tx1"/>
                    </a:solidFill>
                    <a:effectLst/>
                    <a:latin typeface="Cambria Math" panose="02040503050406030204" pitchFamily="18" charset="0"/>
                    <a:ea typeface="+mn-ea"/>
                    <a:cs typeface="+mn-cs"/>
                  </a:rPr>
                  <a:t>"–</a:t>
                </a:r>
                <a:r>
                  <a:rPr lang="en-RU" sz="1100" i="0">
                    <a:effectLst/>
                    <a:latin typeface="Cambria Math" panose="02040503050406030204" pitchFamily="18" charset="0"/>
                  </a:rPr>
                  <a:t> </a:t>
                </a:r>
                <a:r>
                  <a:rPr lang="ru-RU" sz="1100" i="0">
                    <a:effectLst/>
                    <a:latin typeface="Cambria Math" panose="02040503050406030204" pitchFamily="18" charset="0"/>
                    <a:cs typeface="Times New Roman" panose="02020603050405020304" pitchFamily="18" charset="0"/>
                  </a:rPr>
                  <a:t>цена единицы товара</a:t>
                </a:r>
                <a:r>
                  <a:rPr lang="en-US" sz="1100" i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"</a:t>
                </a:r>
              </a:p>
            </xdr:txBody>
          </xdr:sp>
        </mc:Fallback>
      </mc:AlternateContent>
      <mc:AlternateContent xmlns:mc="http://schemas.openxmlformats.org/markup-compatibility/2006" xmlns:a14="http://schemas.microsoft.com/office/drawing/2010/main">
        <mc:Choice Requires="a14">
          <xdr:sp macro="" textlink="">
            <xdr:nvSpPr>
              <xdr:cNvPr id="4" name="TextBox 3">
                <a:extLst>
                  <a:ext uri="{FF2B5EF4-FFF2-40B4-BE49-F238E27FC236}">
                    <a16:creationId xmlns:a16="http://schemas.microsoft.com/office/drawing/2014/main" id="{944995AE-5B2A-719F-4442-D9B3CE85B174}"/>
                  </a:ext>
                </a:extLst>
              </xdr:cNvPr>
              <xdr:cNvSpPr txBox="1"/>
            </xdr:nvSpPr>
            <xdr:spPr>
              <a:xfrm>
                <a:off x="7495182" y="3441755"/>
                <a:ext cx="2377440" cy="1280160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none" lIns="0" tIns="0" rIns="0" bIns="0" rtlCol="0" anchor="t">
                <a:noAutofit/>
              </a:bodyPr>
              <a:lstStyle/>
              <a:p>
                <a:pPr algn="l"/>
                <a:r>
                  <a:rPr lang="ru-RU" sz="1300" b="0" i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Коэффициент вариации</a:t>
                </a:r>
                <a:r>
                  <a:rPr lang="en-US" sz="1300" b="0" i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:</a:t>
                </a:r>
              </a:p>
              <a:p>
                <a:pPr algn="l"/>
                <a:endParaRPr lang="ru-RU" sz="1200" i="0">
                  <a:latin typeface="Times New Roman" panose="02020603050405020304" pitchFamily="18" charset="0"/>
                  <a:ea typeface="Cambria Math" panose="02040503050406030204" pitchFamily="18" charset="0"/>
                  <a:cs typeface="Times New Roman" panose="02020603050405020304" pitchFamily="18" charset="0"/>
                </a:endParaRP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14:m>
                  <m:oMathPara xmlns:m="http://schemas.openxmlformats.org/officeDocument/2006/math">
                    <m:oMathParaPr>
                      <m:jc m:val="left"/>
                    </m:oMathParaPr>
                    <m:oMath xmlns:m="http://schemas.openxmlformats.org/officeDocument/2006/math">
                      <m:r>
                        <a:rPr lang="en-US" sz="1200" b="0" i="1">
                          <a:latin typeface="Cambria Math" panose="02040503050406030204" pitchFamily="18" charset="0"/>
                        </a:rPr>
                        <m:t>𝑉</m:t>
                      </m:r>
                      <m:r>
                        <a:rPr lang="en-US" sz="1200" b="0" i="1">
                          <a:latin typeface="Cambria Math" panose="02040503050406030204" pitchFamily="18" charset="0"/>
                        </a:rPr>
                        <m:t>=</m:t>
                      </m:r>
                      <m:f>
                        <m:fPr>
                          <m:ctrlPr>
                            <a:rPr lang="en-US" sz="1200" b="0" i="1">
                              <a:latin typeface="Cambria Math" panose="02040503050406030204" pitchFamily="18" charset="0"/>
                            </a:rPr>
                          </m:ctrlPr>
                        </m:fPr>
                        <m:num>
                          <m:r>
                            <a:rPr lang="en-US" sz="1200" b="0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  <m:t>𝜎</m:t>
                          </m:r>
                        </m:num>
                        <m:den>
                          <m:d>
                            <m:dPr>
                              <m:begChr m:val="⟨"/>
                              <m:endChr m:val="⟩"/>
                              <m:ctrlPr>
                                <a:rPr lang="en-US" sz="1200" b="0" i="1">
                                  <a:latin typeface="Cambria Math" panose="02040503050406030204" pitchFamily="18" charset="0"/>
                                </a:rPr>
                              </m:ctrlPr>
                            </m:dPr>
                            <m:e>
                              <m:r>
                                <a:rPr lang="ru-RU" sz="1200" b="0" i="1">
                                  <a:latin typeface="Cambria Math" panose="02040503050406030204" pitchFamily="18" charset="0"/>
                                </a:rPr>
                                <m:t>ц</m:t>
                              </m:r>
                            </m:e>
                          </m:d>
                        </m:den>
                      </m:f>
                      <m:r>
                        <a:rPr lang="en-US" sz="1200" b="0" i="1">
                          <a:latin typeface="Cambria Math" panose="02040503050406030204" pitchFamily="18" charset="0"/>
                        </a:rPr>
                        <m:t> </m:t>
                      </m:r>
                      <m:r>
                        <a:rPr lang="en-US" sz="12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× 100</m:t>
                      </m:r>
                    </m:oMath>
                  </m:oMathPara>
                </a14:m>
                <a:endParaRPr lang="ru-RU" sz="120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endParaRPr lang="ru-RU" sz="140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14:m>
                  <m:oMathPara xmlns:m="http://schemas.openxmlformats.org/officeDocument/2006/math">
                    <m:oMathParaPr>
                      <m:jc m:val="left"/>
                    </m:oMathParaPr>
                    <m:oMath xmlns:m="http://schemas.openxmlformats.org/officeDocument/2006/math">
                      <m:d>
                        <m:dPr>
                          <m:begChr m:val="⟨"/>
                          <m:endChr m:val="⟩"/>
                          <m:ctrlPr>
                            <a:rPr lang="en-US" sz="1100" b="0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</m:ctrlPr>
                        </m:dPr>
                        <m:e>
                          <m:r>
                            <a:rPr lang="ru-RU" sz="1100" b="0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  <m:t>ц</m:t>
                          </m:r>
                        </m:e>
                      </m:d>
                      <m:r>
                        <m:rPr>
                          <m:nor/>
                        </m:rPr>
                        <a:rPr lang="ru-RU" sz="1100" b="0" i="0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 </m:t>
                      </m:r>
                      <m:r>
                        <m:rPr>
                          <m:nor/>
                        </m:rPr>
                        <a:rPr lang="ru-RU" sz="1100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  <m:t>–</m:t>
                      </m:r>
                      <m:r>
                        <m:rPr>
                          <m:nor/>
                        </m:rPr>
                        <a:rPr lang="en-RU" sz="1100">
                          <a:effectLst/>
                        </a:rPr>
                        <m:t> </m:t>
                      </m:r>
                      <m:r>
                        <m:rPr>
                          <m:nor/>
                        </m:rPr>
                        <a:rPr lang="ru-RU" sz="1100" b="0" i="0">
                          <a:effectLst/>
                          <a:latin typeface="Times New Roman" panose="02020603050405020304" pitchFamily="18" charset="0"/>
                          <a:cs typeface="Times New Roman" panose="02020603050405020304" pitchFamily="18" charset="0"/>
                        </a:rPr>
                        <m:t>среднее арифметическое всех цен</m:t>
                      </m:r>
                      <m:r>
                        <m:rPr>
                          <m:nor/>
                        </m:rPr>
                        <a:rPr lang="ru-RU" sz="1100" i="0">
                          <a:effectLst/>
                          <a:latin typeface="Times New Roman" panose="02020603050405020304" pitchFamily="18" charset="0"/>
                          <a:cs typeface="Times New Roman" panose="02020603050405020304" pitchFamily="18" charset="0"/>
                        </a:rPr>
                        <m:t>;</m:t>
                      </m:r>
                    </m:oMath>
                  </m:oMathPara>
                </a14:m>
                <a:endParaRPr lang="ru-RU" sz="1100" i="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14:m>
                  <m:oMathPara xmlns:m="http://schemas.openxmlformats.org/officeDocument/2006/math">
                    <m:oMathParaPr>
                      <m:jc m:val="left"/>
                    </m:oMathParaPr>
                    <m:oMath xmlns:m="http://schemas.openxmlformats.org/officeDocument/2006/math">
                      <m:r>
                        <a:rPr lang="en-US" sz="11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𝜎</m:t>
                      </m:r>
                      <m:r>
                        <m:rPr>
                          <m:nor/>
                        </m:rPr>
                        <a:rPr lang="ru-RU" sz="1100" b="0" i="0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 </m:t>
                      </m:r>
                      <m:r>
                        <m:rPr>
                          <m:nor/>
                        </m:rPr>
                        <a:rPr lang="ru-RU" sz="1100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  <m:t>–</m:t>
                      </m:r>
                      <m:r>
                        <m:rPr>
                          <m:nor/>
                        </m:rPr>
                        <a:rPr lang="en-RU" sz="1100">
                          <a:effectLst/>
                        </a:rPr>
                        <m:t> </m:t>
                      </m:r>
                      <m:r>
                        <m:rPr>
                          <m:nor/>
                        </m:rPr>
                        <a:rPr lang="en-GB" sz="1100" b="0" i="0">
                          <a:effectLst/>
                          <a:latin typeface="Times New Roman" panose="02020603050405020304" pitchFamily="18" charset="0"/>
                          <a:cs typeface="Times New Roman" panose="02020603050405020304" pitchFamily="18" charset="0"/>
                        </a:rPr>
                        <m:t>c</m:t>
                      </m:r>
                      <m:r>
                        <m:rPr>
                          <m:nor/>
                        </m:rPr>
                        <a:rPr lang="ru-RU" sz="1100" b="0" i="0">
                          <a:effectLst/>
                          <a:latin typeface="Times New Roman" panose="02020603050405020304" pitchFamily="18" charset="0"/>
                          <a:cs typeface="Times New Roman" panose="02020603050405020304" pitchFamily="18" charset="0"/>
                        </a:rPr>
                        <m:t>реднее квадратичное отклонение</m:t>
                      </m:r>
                    </m:oMath>
                  </m:oMathPara>
                </a14:m>
                <a:endParaRPr lang="ru-RU" sz="1100" i="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xdr:txBody>
          </xdr:sp>
        </mc:Choice>
        <mc:Fallback xmlns="">
          <xdr:sp macro="" textlink="">
            <xdr:nvSpPr>
              <xdr:cNvPr id="4" name="TextBox 3">
                <a:extLst>
                  <a:ext uri="{FF2B5EF4-FFF2-40B4-BE49-F238E27FC236}">
                    <a16:creationId xmlns:a16="http://schemas.microsoft.com/office/drawing/2014/main" id="{944995AE-5B2A-719F-4442-D9B3CE85B174}"/>
                  </a:ext>
                </a:extLst>
              </xdr:cNvPr>
              <xdr:cNvSpPr txBox="1"/>
            </xdr:nvSpPr>
            <xdr:spPr>
              <a:xfrm>
                <a:off x="7495182" y="3441755"/>
                <a:ext cx="2377440" cy="1280160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none" lIns="0" tIns="0" rIns="0" bIns="0" rtlCol="0" anchor="t">
                <a:noAutofit/>
              </a:bodyPr>
              <a:lstStyle/>
              <a:p>
                <a:pPr algn="l"/>
                <a:r>
                  <a:rPr lang="ru-RU" sz="1300" b="0" i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Коэффициент вариации</a:t>
                </a:r>
                <a:r>
                  <a:rPr lang="en-US" sz="1300" b="0" i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:</a:t>
                </a:r>
              </a:p>
              <a:p>
                <a:pPr algn="l"/>
                <a:endParaRPr lang="ru-RU" sz="1200" i="0">
                  <a:latin typeface="Times New Roman" panose="02020603050405020304" pitchFamily="18" charset="0"/>
                  <a:ea typeface="Cambria Math" panose="02040503050406030204" pitchFamily="18" charset="0"/>
                  <a:cs typeface="Times New Roman" panose="02020603050405020304" pitchFamily="18" charset="0"/>
                </a:endParaRP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r>
                  <a:rPr lang="en-US" sz="1200" b="0" i="0">
                    <a:latin typeface="Cambria Math" panose="02040503050406030204" pitchFamily="18" charset="0"/>
                  </a:rPr>
                  <a:t>𝑉=</a:t>
                </a:r>
                <a:r>
                  <a:rPr lang="en-US" sz="12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𝜎/⟨</a:t>
                </a:r>
                <a:r>
                  <a:rPr lang="ru-RU" sz="1200" b="0" i="0">
                    <a:latin typeface="Cambria Math" panose="02040503050406030204" pitchFamily="18" charset="0"/>
                  </a:rPr>
                  <a:t>ц⟩ </a:t>
                </a:r>
                <a:r>
                  <a:rPr lang="en-US" sz="1200" b="0" i="0">
                    <a:latin typeface="Cambria Math" panose="02040503050406030204" pitchFamily="18" charset="0"/>
                  </a:rPr>
                  <a:t>  </a:t>
                </a:r>
                <a:r>
                  <a:rPr lang="en-US" sz="12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× 100</a:t>
                </a:r>
                <a:endParaRPr lang="ru-RU" sz="120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endParaRPr lang="ru-RU" sz="140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r>
                  <a:rPr lang="en-US" sz="11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⟨</a:t>
                </a:r>
                <a:r>
                  <a:rPr lang="ru-RU" sz="11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ц⟩" </a:t>
                </a:r>
                <a:r>
                  <a:rPr lang="ru-RU" sz="1100" i="0">
                    <a:solidFill>
                      <a:schemeClr val="tx1"/>
                    </a:solidFill>
                    <a:effectLst/>
                    <a:latin typeface="Cambria Math" panose="02040503050406030204" pitchFamily="18" charset="0"/>
                    <a:ea typeface="+mn-ea"/>
                    <a:cs typeface="+mn-cs"/>
                  </a:rPr>
                  <a:t>–</a:t>
                </a:r>
                <a:r>
                  <a:rPr lang="en-RU" sz="1100" i="0">
                    <a:effectLst/>
                    <a:latin typeface="Cambria Math" panose="02040503050406030204" pitchFamily="18" charset="0"/>
                  </a:rPr>
                  <a:t> </a:t>
                </a:r>
                <a:r>
                  <a:rPr lang="ru-RU" sz="1100" b="0" i="0">
                    <a:effectLst/>
                    <a:latin typeface="Cambria Math" panose="02040503050406030204" pitchFamily="18" charset="0"/>
                    <a:cs typeface="Times New Roman" panose="02020603050405020304" pitchFamily="18" charset="0"/>
                  </a:rPr>
                  <a:t>среднее арифметическое всех цен</a:t>
                </a:r>
                <a:r>
                  <a:rPr lang="ru-RU" sz="1100" i="0">
                    <a:effectLst/>
                    <a:latin typeface="Cambria Math" panose="02040503050406030204" pitchFamily="18" charset="0"/>
                    <a:cs typeface="Times New Roman" panose="02020603050405020304" pitchFamily="18" charset="0"/>
                  </a:rPr>
                  <a:t>;</a:t>
                </a:r>
                <a:r>
                  <a:rPr lang="en-US" sz="1100" i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"</a:t>
                </a:r>
                <a:endParaRPr lang="ru-RU" sz="1100" i="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r>
                  <a:rPr lang="en-US" sz="11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𝜎</a:t>
                </a:r>
                <a:r>
                  <a:rPr lang="ru-RU" sz="11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" </a:t>
                </a:r>
                <a:r>
                  <a:rPr lang="ru-RU" sz="1100" i="0">
                    <a:solidFill>
                      <a:schemeClr val="tx1"/>
                    </a:solidFill>
                    <a:effectLst/>
                    <a:latin typeface="Cambria Math" panose="02040503050406030204" pitchFamily="18" charset="0"/>
                    <a:ea typeface="+mn-ea"/>
                    <a:cs typeface="+mn-cs"/>
                  </a:rPr>
                  <a:t>–</a:t>
                </a:r>
                <a:r>
                  <a:rPr lang="en-RU" sz="1100" i="0">
                    <a:effectLst/>
                    <a:latin typeface="Cambria Math" panose="02040503050406030204" pitchFamily="18" charset="0"/>
                  </a:rPr>
                  <a:t> </a:t>
                </a:r>
                <a:r>
                  <a:rPr lang="en-GB" sz="1100" b="0" i="0">
                    <a:effectLst/>
                    <a:latin typeface="Cambria Math" panose="02040503050406030204" pitchFamily="18" charset="0"/>
                    <a:cs typeface="Times New Roman" panose="02020603050405020304" pitchFamily="18" charset="0"/>
                  </a:rPr>
                  <a:t>c</a:t>
                </a:r>
                <a:r>
                  <a:rPr lang="ru-RU" sz="1100" b="0" i="0">
                    <a:effectLst/>
                    <a:latin typeface="Cambria Math" panose="02040503050406030204" pitchFamily="18" charset="0"/>
                    <a:cs typeface="Times New Roman" panose="02020603050405020304" pitchFamily="18" charset="0"/>
                  </a:rPr>
                  <a:t>реднее квадратичное отклонение</a:t>
                </a:r>
                <a:r>
                  <a:rPr lang="en-US" sz="1100" b="0" i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"</a:t>
                </a:r>
                <a:endParaRPr lang="ru-RU" sz="1100" i="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xdr:txBody>
          </xdr:sp>
        </mc:Fallback>
      </mc:AlternateContent>
      <mc:AlternateContent xmlns:mc="http://schemas.openxmlformats.org/markup-compatibility/2006" xmlns:a14="http://schemas.microsoft.com/office/drawing/2010/main">
        <mc:Choice Requires="a14">
          <xdr:sp macro="" textlink="">
            <xdr:nvSpPr>
              <xdr:cNvPr id="5" name="TextBox 4">
                <a:extLst>
                  <a:ext uri="{FF2B5EF4-FFF2-40B4-BE49-F238E27FC236}">
                    <a16:creationId xmlns:a16="http://schemas.microsoft.com/office/drawing/2014/main" id="{851A3A5C-1211-7258-B323-E8FF6C32FCE0}"/>
                  </a:ext>
                </a:extLst>
              </xdr:cNvPr>
              <xdr:cNvSpPr txBox="1">
                <a:spLocks/>
              </xdr:cNvSpPr>
            </xdr:nvSpPr>
            <xdr:spPr>
              <a:xfrm>
                <a:off x="95160" y="3440717"/>
                <a:ext cx="3200400" cy="1554480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none" lIns="0" tIns="0" rIns="0" bIns="0" rtlCol="0" anchor="t">
                <a:noAutofit/>
              </a:bodyPr>
              <a:lstStyle/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r>
                  <a:rPr lang="ru-RU" sz="1300" i="0">
                    <a:latin typeface="Times New Roman" panose="02020603050405020304" pitchFamily="18" charset="0"/>
                    <a:ea typeface="Cambria Math" panose="02040503050406030204" pitchFamily="18" charset="0"/>
                    <a:cs typeface="Times New Roman" panose="02020603050405020304" pitchFamily="18" charset="0"/>
                  </a:rPr>
                  <a:t>Расчёт НМЦК (рын) произведён по формуле:</a:t>
                </a:r>
              </a:p>
              <a:p>
                <a:pPr algn="l"/>
                <a:endParaRPr lang="ru-RU" sz="1000" i="1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algn="l"/>
                <a14:m>
                  <m:oMathPara xmlns:m="http://schemas.openxmlformats.org/officeDocument/2006/math">
                    <m:oMathParaPr>
                      <m:jc m:val="left"/>
                    </m:oMathParaPr>
                    <m:oMath xmlns:m="http://schemas.openxmlformats.org/officeDocument/2006/math">
                      <m:sSup>
                        <m:sSupPr>
                          <m:ctrlPr>
                            <a:rPr lang="en-GB" sz="1200" i="1">
                              <a:latin typeface="Cambria Math" panose="02040503050406030204" pitchFamily="18" charset="0"/>
                            </a:rPr>
                          </m:ctrlPr>
                        </m:sSupPr>
                        <m:e>
                          <m:r>
                            <a:rPr lang="ru-RU" sz="1200" b="0" i="1">
                              <a:latin typeface="Cambria Math" panose="02040503050406030204" pitchFamily="18" charset="0"/>
                            </a:rPr>
                            <m:t>НМЦК</m:t>
                          </m:r>
                        </m:e>
                        <m:sup>
                          <m:r>
                            <a:rPr lang="ru-RU" sz="1200" b="0" i="1">
                              <a:latin typeface="Cambria Math" panose="02040503050406030204" pitchFamily="18" charset="0"/>
                            </a:rPr>
                            <m:t>рын</m:t>
                          </m:r>
                        </m:sup>
                      </m:sSup>
                      <m:r>
                        <a:rPr lang="ru-RU" sz="1200" b="0" i="1">
                          <a:latin typeface="Cambria Math" panose="02040503050406030204" pitchFamily="18" charset="0"/>
                        </a:rPr>
                        <m:t>=</m:t>
                      </m:r>
                      <m:f>
                        <m:fPr>
                          <m:ctrlPr>
                            <a:rPr lang="ru-RU" sz="1200" b="0" i="1">
                              <a:latin typeface="Cambria Math" panose="02040503050406030204" pitchFamily="18" charset="0"/>
                            </a:rPr>
                          </m:ctrlPr>
                        </m:fPr>
                        <m:num>
                          <m:r>
                            <a:rPr lang="en-US" sz="1200" b="0" i="1">
                              <a:latin typeface="Cambria Math" panose="02040503050406030204" pitchFamily="18" charset="0"/>
                            </a:rPr>
                            <m:t>𝑣</m:t>
                          </m:r>
                        </m:num>
                        <m:den>
                          <m:r>
                            <a:rPr lang="en-US" sz="1200" b="0" i="1">
                              <a:latin typeface="Cambria Math" panose="02040503050406030204" pitchFamily="18" charset="0"/>
                            </a:rPr>
                            <m:t>𝑛</m:t>
                          </m:r>
                        </m:den>
                      </m:f>
                      <m:r>
                        <a:rPr lang="ru-RU" sz="12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×</m:t>
                      </m:r>
                      <m:nary>
                        <m:naryPr>
                          <m:chr m:val="∑"/>
                          <m:ctrlPr>
                            <a:rPr lang="ru-RU" sz="1200" b="0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</m:ctrlPr>
                        </m:naryPr>
                        <m:sub>
                          <m:r>
                            <m:rPr>
                              <m:brk m:alnAt="23"/>
                            </m:rPr>
                            <a:rPr lang="en-US" sz="1200" b="0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  <m:t>𝑖</m:t>
                          </m:r>
                          <m:r>
                            <a:rPr lang="en-US" sz="1200" b="0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  <m:t>=1</m:t>
                          </m:r>
                        </m:sub>
                        <m:sup>
                          <m:r>
                            <a:rPr lang="en-US" sz="1200" b="0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  <m:t>𝑛</m:t>
                          </m:r>
                        </m:sup>
                        <m:e>
                          <m:sSub>
                            <m:sSubPr>
                              <m:ctrlPr>
                                <a:rPr lang="ru-RU" sz="1200" b="0" i="1">
                                  <a:latin typeface="Cambria Math" panose="02040503050406030204" pitchFamily="18" charset="0"/>
                                  <a:ea typeface="Cambria Math" panose="02040503050406030204" pitchFamily="18" charset="0"/>
                                </a:rPr>
                              </m:ctrlPr>
                            </m:sSubPr>
                            <m:e>
                              <m:r>
                                <a:rPr lang="ru-RU" sz="1200" b="0" i="1">
                                  <a:latin typeface="Cambria Math" panose="02040503050406030204" pitchFamily="18" charset="0"/>
                                  <a:ea typeface="Cambria Math" panose="02040503050406030204" pitchFamily="18" charset="0"/>
                                </a:rPr>
                                <m:t>ц</m:t>
                              </m:r>
                            </m:e>
                            <m:sub>
                              <m:r>
                                <a:rPr lang="en-US" sz="1200" b="0" i="1">
                                  <a:latin typeface="Cambria Math" panose="02040503050406030204" pitchFamily="18" charset="0"/>
                                  <a:ea typeface="Cambria Math" panose="02040503050406030204" pitchFamily="18" charset="0"/>
                                </a:rPr>
                                <m:t>𝑖</m:t>
                              </m:r>
                            </m:sub>
                          </m:sSub>
                        </m:e>
                      </m:nary>
                    </m:oMath>
                  </m:oMathPara>
                </a14:m>
                <a:endParaRPr lang="en-GB" sz="120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algn="l"/>
                <a:endParaRPr lang="en-GB" sz="50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algn="l"/>
                <a14:m>
                  <m:oMathPara xmlns:m="http://schemas.openxmlformats.org/officeDocument/2006/math">
                    <m:oMathParaPr>
                      <m:jc m:val="left"/>
                    </m:oMathParaPr>
                    <m:oMath xmlns:m="http://schemas.openxmlformats.org/officeDocument/2006/math">
                      <m:r>
                        <a:rPr lang="en-US" sz="1100" b="0" i="1">
                          <a:latin typeface="Cambria Math" panose="02040503050406030204" pitchFamily="18" charset="0"/>
                        </a:rPr>
                        <m:t>𝑣</m:t>
                      </m:r>
                      <m:r>
                        <a:rPr lang="ru-RU" sz="1100" b="0" i="1">
                          <a:latin typeface="Cambria Math" panose="02040503050406030204" pitchFamily="18" charset="0"/>
                        </a:rPr>
                        <m:t> </m:t>
                      </m:r>
                      <m:r>
                        <m:rPr>
                          <m:nor/>
                        </m:rPr>
                        <a:rPr lang="ru-RU" sz="1100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  <m:t>–</m:t>
                      </m:r>
                      <m:r>
                        <m:rPr>
                          <m:nor/>
                        </m:rPr>
                        <a:rPr lang="en-RU" sz="1100">
                          <a:effectLst/>
                        </a:rPr>
                        <m:t> </m:t>
                      </m:r>
                      <m:r>
                        <m:rPr>
                          <m:nor/>
                        </m:rPr>
                        <a:rPr lang="ru-RU" sz="1100" i="0">
                          <a:effectLst/>
                          <a:latin typeface="Times New Roman" panose="02020603050405020304" pitchFamily="18" charset="0"/>
                          <a:cs typeface="Times New Roman" panose="02020603050405020304" pitchFamily="18" charset="0"/>
                        </a:rPr>
                        <m:t>количество (объем) закупаемого товара;</m:t>
                      </m:r>
                    </m:oMath>
                  </m:oMathPara>
                </a14:m>
                <a:endParaRPr lang="ru-RU" sz="1100" i="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14:m>
                  <m:oMathPara xmlns:m="http://schemas.openxmlformats.org/officeDocument/2006/math">
                    <m:oMathParaPr>
                      <m:jc m:val="left"/>
                    </m:oMathParaPr>
                    <m:oMath xmlns:m="http://schemas.openxmlformats.org/officeDocument/2006/math">
                      <m:r>
                        <a:rPr lang="en-US" sz="1100" b="0" i="1">
                          <a:latin typeface="Cambria Math" panose="02040503050406030204" pitchFamily="18" charset="0"/>
                        </a:rPr>
                        <m:t>𝑛</m:t>
                      </m:r>
                      <m:r>
                        <a:rPr lang="ru-RU" sz="1100" b="0" i="1">
                          <a:latin typeface="Cambria Math" panose="02040503050406030204" pitchFamily="18" charset="0"/>
                        </a:rPr>
                        <m:t> </m:t>
                      </m:r>
                      <m:r>
                        <m:rPr>
                          <m:nor/>
                        </m:rPr>
                        <a:rPr lang="ru-RU" sz="1100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  <m:t>–</m:t>
                      </m:r>
                      <m:r>
                        <m:rPr>
                          <m:nor/>
                        </m:rPr>
                        <a:rPr lang="en-RU" sz="1100">
                          <a:effectLst/>
                        </a:rPr>
                        <m:t> </m:t>
                      </m:r>
                      <m:r>
                        <m:rPr>
                          <m:nor/>
                        </m:rPr>
                        <a:rPr lang="ru-RU" sz="1100" i="0">
                          <a:effectLst/>
                          <a:latin typeface="Times New Roman" panose="02020603050405020304" pitchFamily="18" charset="0"/>
                          <a:cs typeface="Times New Roman" panose="02020603050405020304" pitchFamily="18" charset="0"/>
                        </a:rPr>
                        <m:t>количество значений, используемых в расч</m:t>
                      </m:r>
                      <m:r>
                        <a:rPr lang="ru-RU" sz="1100" i="1">
                          <a:effectLst/>
                          <a:latin typeface="Cambria Math" panose="02040503050406030204" pitchFamily="18" charset="0"/>
                          <a:cs typeface="Times New Roman" panose="02020603050405020304" pitchFamily="18" charset="0"/>
                        </a:rPr>
                        <m:t>ё</m:t>
                      </m:r>
                      <m:r>
                        <m:rPr>
                          <m:nor/>
                        </m:rPr>
                        <a:rPr lang="ru-RU" sz="1100" i="0">
                          <a:effectLst/>
                          <a:latin typeface="Times New Roman" panose="02020603050405020304" pitchFamily="18" charset="0"/>
                          <a:cs typeface="Times New Roman" panose="02020603050405020304" pitchFamily="18" charset="0"/>
                        </a:rPr>
                        <m:t>те;</m:t>
                      </m:r>
                    </m:oMath>
                  </m:oMathPara>
                </a14:m>
                <a:endParaRPr lang="en-US" sz="1100" i="0">
                  <a:effectLst/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14:m>
                  <m:oMathPara xmlns:m="http://schemas.openxmlformats.org/officeDocument/2006/math">
                    <m:oMathParaPr>
                      <m:jc m:val="left"/>
                    </m:oMathParaPr>
                    <m:oMath xmlns:m="http://schemas.openxmlformats.org/officeDocument/2006/math">
                      <m:r>
                        <a:rPr lang="en-US" sz="1100" b="0" i="1">
                          <a:latin typeface="Cambria Math" panose="02040503050406030204" pitchFamily="18" charset="0"/>
                        </a:rPr>
                        <m:t>𝑖</m:t>
                      </m:r>
                      <m:r>
                        <a:rPr lang="ru-RU" sz="1100" b="0" i="1">
                          <a:latin typeface="Cambria Math" panose="02040503050406030204" pitchFamily="18" charset="0"/>
                        </a:rPr>
                        <m:t> </m:t>
                      </m:r>
                      <m:r>
                        <m:rPr>
                          <m:nor/>
                        </m:rPr>
                        <a:rPr lang="ru-RU" sz="1100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  <m:t>–</m:t>
                      </m:r>
                      <m:r>
                        <m:rPr>
                          <m:nor/>
                        </m:rPr>
                        <a:rPr lang="en-RU" sz="1100">
                          <a:effectLst/>
                        </a:rPr>
                        <m:t> </m:t>
                      </m:r>
                      <m:r>
                        <m:rPr>
                          <m:nor/>
                        </m:rPr>
                        <a:rPr lang="ru-RU" sz="1100" i="0">
                          <a:effectLst/>
                          <a:latin typeface="Times New Roman" panose="02020603050405020304" pitchFamily="18" charset="0"/>
                          <a:cs typeface="Times New Roman" panose="02020603050405020304" pitchFamily="18" charset="0"/>
                        </a:rPr>
                        <m:t>номер источника ценовой информации;</m:t>
                      </m:r>
                    </m:oMath>
                  </m:oMathPara>
                </a14:m>
                <a:endParaRPr lang="en-US" sz="1100" i="0">
                  <a:effectLst/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14:m>
                  <m:oMath xmlns:m="http://schemas.openxmlformats.org/officeDocument/2006/math">
                    <m:sSub>
                      <m:sSubPr>
                        <m:ctrlPr>
                          <a:rPr lang="ru-RU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ru-RU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ц</m:t>
                        </m:r>
                      </m:e>
                      <m:sub>
                        <m:r>
                          <a:rPr lang="en-US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𝑖</m:t>
                        </m:r>
                      </m:sub>
                    </m:sSub>
                  </m:oMath>
                </a14:m>
                <a:r>
                  <a:rPr lang="en-US" sz="1100" i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 </a:t>
                </a:r>
                <a14:m>
                  <m:oMath xmlns:m="http://schemas.openxmlformats.org/officeDocument/2006/math">
                    <m:r>
                      <m:rPr>
                        <m:nor/>
                      </m:rPr>
                      <a:rPr lang="ru-RU" sz="1100">
                        <a:solidFill>
                          <a:schemeClr val="tx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–</m:t>
                    </m:r>
                    <m:r>
                      <m:rPr>
                        <m:nor/>
                      </m:rPr>
                      <a:rPr lang="en-RU" sz="1100">
                        <a:effectLst/>
                      </a:rPr>
                      <m:t> </m:t>
                    </m:r>
                    <m:r>
                      <m:rPr>
                        <m:nor/>
                      </m:rPr>
                      <a:rPr lang="ru-RU" sz="1100" i="0">
                        <a:effectLst/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m:t>цена единицы товара</m:t>
                    </m:r>
                  </m:oMath>
                </a14:m>
                <a:endParaRPr lang="en-US" sz="1100" i="0">
                  <a:effectLst/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xdr:txBody>
          </xdr:sp>
        </mc:Choice>
        <mc:Fallback xmlns="">
          <xdr:sp macro="" textlink="">
            <xdr:nvSpPr>
              <xdr:cNvPr id="5" name="TextBox 4">
                <a:extLst>
                  <a:ext uri="{FF2B5EF4-FFF2-40B4-BE49-F238E27FC236}">
                    <a16:creationId xmlns:a16="http://schemas.microsoft.com/office/drawing/2014/main" id="{851A3A5C-1211-7258-B323-E8FF6C32FCE0}"/>
                  </a:ext>
                </a:extLst>
              </xdr:cNvPr>
              <xdr:cNvSpPr txBox="1">
                <a:spLocks/>
              </xdr:cNvSpPr>
            </xdr:nvSpPr>
            <xdr:spPr>
              <a:xfrm>
                <a:off x="95160" y="3440717"/>
                <a:ext cx="3200400" cy="1554480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none" lIns="0" tIns="0" rIns="0" bIns="0" rtlCol="0" anchor="t">
                <a:noAutofit/>
              </a:bodyPr>
              <a:lstStyle/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r>
                  <a:rPr lang="ru-RU" sz="1300" i="0">
                    <a:latin typeface="Times New Roman" panose="02020603050405020304" pitchFamily="18" charset="0"/>
                    <a:ea typeface="Cambria Math" panose="02040503050406030204" pitchFamily="18" charset="0"/>
                    <a:cs typeface="Times New Roman" panose="02020603050405020304" pitchFamily="18" charset="0"/>
                  </a:rPr>
                  <a:t>Расчёт НМЦК (рын) произведён по формуле:</a:t>
                </a:r>
              </a:p>
              <a:p>
                <a:pPr algn="l"/>
                <a:endParaRPr lang="ru-RU" sz="1000" i="1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algn="l"/>
                <a:r>
                  <a:rPr lang="en-GB" sz="1200" i="0">
                    <a:latin typeface="Cambria Math" panose="02040503050406030204" pitchFamily="18" charset="0"/>
                  </a:rPr>
                  <a:t>〖</a:t>
                </a:r>
                <a:r>
                  <a:rPr lang="ru-RU" sz="1200" b="0" i="0">
                    <a:latin typeface="Cambria Math" panose="02040503050406030204" pitchFamily="18" charset="0"/>
                  </a:rPr>
                  <a:t>НМЦК</a:t>
                </a:r>
                <a:r>
                  <a:rPr lang="en-GB" sz="1200" b="0" i="0">
                    <a:latin typeface="Cambria Math" panose="02040503050406030204" pitchFamily="18" charset="0"/>
                  </a:rPr>
                  <a:t>〗^</a:t>
                </a:r>
                <a:r>
                  <a:rPr lang="ru-RU" sz="1200" b="0" i="0">
                    <a:latin typeface="Cambria Math" panose="02040503050406030204" pitchFamily="18" charset="0"/>
                  </a:rPr>
                  <a:t>рын=</a:t>
                </a:r>
                <a:r>
                  <a:rPr lang="en-US" sz="1200" b="0" i="0">
                    <a:latin typeface="Cambria Math" panose="02040503050406030204" pitchFamily="18" charset="0"/>
                  </a:rPr>
                  <a:t>𝑣</a:t>
                </a:r>
                <a:r>
                  <a:rPr lang="ru-RU" sz="1200" b="0" i="0">
                    <a:latin typeface="Cambria Math" panose="02040503050406030204" pitchFamily="18" charset="0"/>
                  </a:rPr>
                  <a:t>/</a:t>
                </a:r>
                <a:r>
                  <a:rPr lang="en-US" sz="1200" b="0" i="0">
                    <a:latin typeface="Cambria Math" panose="02040503050406030204" pitchFamily="18" charset="0"/>
                  </a:rPr>
                  <a:t>𝑛</a:t>
                </a:r>
                <a:r>
                  <a:rPr lang="ru-RU" sz="12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×∑</a:t>
                </a:r>
                <a:r>
                  <a:rPr lang="en-US" sz="12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_</a:t>
                </a:r>
                <a:r>
                  <a:rPr lang="ru-RU" sz="12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(</a:t>
                </a:r>
                <a:r>
                  <a:rPr lang="en-US" sz="12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𝑖=1</a:t>
                </a:r>
                <a:r>
                  <a:rPr lang="ru-RU" sz="12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)</a:t>
                </a:r>
                <a:r>
                  <a:rPr lang="en-US" sz="12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^𝑛▒</a:t>
                </a:r>
                <a:r>
                  <a:rPr lang="ru-RU" sz="12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ц_</a:t>
                </a:r>
                <a:r>
                  <a:rPr lang="en-US" sz="12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𝑖 </a:t>
                </a:r>
                <a:endParaRPr lang="en-GB" sz="120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algn="l"/>
                <a:endParaRPr lang="en-GB" sz="50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algn="l"/>
                <a:r>
                  <a:rPr lang="en-US" sz="1100" b="0" i="0">
                    <a:latin typeface="Cambria Math" panose="02040503050406030204" pitchFamily="18" charset="0"/>
                  </a:rPr>
                  <a:t>𝑣</a:t>
                </a:r>
                <a:r>
                  <a:rPr lang="ru-RU" sz="1100" b="0" i="0">
                    <a:latin typeface="Cambria Math" panose="02040503050406030204" pitchFamily="18" charset="0"/>
                  </a:rPr>
                  <a:t> </a:t>
                </a:r>
                <a:r>
                  <a:rPr lang="ru-RU" sz="1100" b="0" i="0">
                    <a:solidFill>
                      <a:schemeClr val="tx1"/>
                    </a:solidFill>
                    <a:effectLst/>
                    <a:latin typeface="Cambria Math" panose="02040503050406030204" pitchFamily="18" charset="0"/>
                    <a:ea typeface="+mn-ea"/>
                    <a:cs typeface="+mn-cs"/>
                  </a:rPr>
                  <a:t>"</a:t>
                </a:r>
                <a:r>
                  <a:rPr lang="ru-RU" sz="1100" i="0">
                    <a:solidFill>
                      <a:schemeClr val="tx1"/>
                    </a:solidFill>
                    <a:effectLst/>
                    <a:latin typeface="Cambria Math" panose="02040503050406030204" pitchFamily="18" charset="0"/>
                    <a:ea typeface="+mn-ea"/>
                    <a:cs typeface="+mn-cs"/>
                  </a:rPr>
                  <a:t>–</a:t>
                </a:r>
                <a:r>
                  <a:rPr lang="en-RU" sz="1100" i="0">
                    <a:effectLst/>
                    <a:latin typeface="Cambria Math" panose="02040503050406030204" pitchFamily="18" charset="0"/>
                  </a:rPr>
                  <a:t> </a:t>
                </a:r>
                <a:r>
                  <a:rPr lang="ru-RU" sz="1100" i="0">
                    <a:effectLst/>
                    <a:latin typeface="Cambria Math" panose="02040503050406030204" pitchFamily="18" charset="0"/>
                    <a:cs typeface="Times New Roman" panose="02020603050405020304" pitchFamily="18" charset="0"/>
                  </a:rPr>
                  <a:t>количество (объем) закупаемого товара;</a:t>
                </a:r>
                <a:r>
                  <a:rPr lang="en-US" sz="1100" i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"</a:t>
                </a:r>
                <a:endParaRPr lang="ru-RU" sz="1100" i="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r>
                  <a:rPr lang="en-US" sz="1100" b="0" i="0">
                    <a:latin typeface="Cambria Math" panose="02040503050406030204" pitchFamily="18" charset="0"/>
                  </a:rPr>
                  <a:t>𝑛</a:t>
                </a:r>
                <a:r>
                  <a:rPr lang="ru-RU" sz="1100" b="0" i="0">
                    <a:latin typeface="Cambria Math" panose="02040503050406030204" pitchFamily="18" charset="0"/>
                  </a:rPr>
                  <a:t> </a:t>
                </a:r>
                <a:r>
                  <a:rPr lang="ru-RU" sz="1100" b="0" i="0">
                    <a:solidFill>
                      <a:schemeClr val="tx1"/>
                    </a:solidFill>
                    <a:effectLst/>
                    <a:latin typeface="Cambria Math" panose="02040503050406030204" pitchFamily="18" charset="0"/>
                    <a:ea typeface="+mn-ea"/>
                    <a:cs typeface="+mn-cs"/>
                  </a:rPr>
                  <a:t>"</a:t>
                </a:r>
                <a:r>
                  <a:rPr lang="ru-RU" sz="1100" i="0">
                    <a:solidFill>
                      <a:schemeClr val="tx1"/>
                    </a:solidFill>
                    <a:effectLst/>
                    <a:latin typeface="Cambria Math" panose="02040503050406030204" pitchFamily="18" charset="0"/>
                    <a:ea typeface="+mn-ea"/>
                    <a:cs typeface="+mn-cs"/>
                  </a:rPr>
                  <a:t>–</a:t>
                </a:r>
                <a:r>
                  <a:rPr lang="en-RU" sz="1100" i="0">
                    <a:effectLst/>
                    <a:latin typeface="Cambria Math" panose="02040503050406030204" pitchFamily="18" charset="0"/>
                  </a:rPr>
                  <a:t> </a:t>
                </a:r>
                <a:r>
                  <a:rPr lang="ru-RU" sz="1100" i="0">
                    <a:effectLst/>
                    <a:latin typeface="Cambria Math" panose="02040503050406030204" pitchFamily="18" charset="0"/>
                    <a:cs typeface="Times New Roman" panose="02020603050405020304" pitchFamily="18" charset="0"/>
                  </a:rPr>
                  <a:t>количество значений, используемых в расч" ё"те;</a:t>
                </a:r>
                <a:r>
                  <a:rPr lang="en-US" sz="1100" i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"</a:t>
                </a: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r>
                  <a:rPr lang="en-US" sz="1100" b="0" i="0">
                    <a:latin typeface="Cambria Math" panose="02040503050406030204" pitchFamily="18" charset="0"/>
                  </a:rPr>
                  <a:t>𝑖</a:t>
                </a:r>
                <a:r>
                  <a:rPr lang="ru-RU" sz="1100" b="0" i="0">
                    <a:latin typeface="Cambria Math" panose="02040503050406030204" pitchFamily="18" charset="0"/>
                  </a:rPr>
                  <a:t> </a:t>
                </a:r>
                <a:r>
                  <a:rPr lang="ru-RU" sz="1100" b="0" i="0">
                    <a:solidFill>
                      <a:schemeClr val="tx1"/>
                    </a:solidFill>
                    <a:effectLst/>
                    <a:latin typeface="Cambria Math" panose="02040503050406030204" pitchFamily="18" charset="0"/>
                    <a:ea typeface="+mn-ea"/>
                    <a:cs typeface="+mn-cs"/>
                  </a:rPr>
                  <a:t>"</a:t>
                </a:r>
                <a:r>
                  <a:rPr lang="ru-RU" sz="1100" i="0">
                    <a:solidFill>
                      <a:schemeClr val="tx1"/>
                    </a:solidFill>
                    <a:effectLst/>
                    <a:latin typeface="Cambria Math" panose="02040503050406030204" pitchFamily="18" charset="0"/>
                    <a:ea typeface="+mn-ea"/>
                    <a:cs typeface="+mn-cs"/>
                  </a:rPr>
                  <a:t>–</a:t>
                </a:r>
                <a:r>
                  <a:rPr lang="en-RU" sz="1100" i="0">
                    <a:effectLst/>
                    <a:latin typeface="Cambria Math" panose="02040503050406030204" pitchFamily="18" charset="0"/>
                  </a:rPr>
                  <a:t> </a:t>
                </a:r>
                <a:r>
                  <a:rPr lang="ru-RU" sz="1100" i="0">
                    <a:effectLst/>
                    <a:latin typeface="Cambria Math" panose="02040503050406030204" pitchFamily="18" charset="0"/>
                    <a:cs typeface="Times New Roman" panose="02020603050405020304" pitchFamily="18" charset="0"/>
                  </a:rPr>
                  <a:t>номер источника ценовой информации;</a:t>
                </a:r>
                <a:r>
                  <a:rPr lang="en-US" sz="1100" i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"</a:t>
                </a: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r>
                  <a:rPr lang="ru-RU" sz="11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ц_</a:t>
                </a:r>
                <a:r>
                  <a:rPr lang="en-US" sz="11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𝑖</a:t>
                </a:r>
                <a:r>
                  <a:rPr lang="en-US" sz="1100" i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 </a:t>
                </a:r>
                <a:r>
                  <a:rPr lang="ru-RU" sz="1100" i="0">
                    <a:solidFill>
                      <a:schemeClr val="tx1"/>
                    </a:solidFill>
                    <a:effectLst/>
                    <a:latin typeface="Cambria Math" panose="02040503050406030204" pitchFamily="18" charset="0"/>
                    <a:ea typeface="+mn-ea"/>
                    <a:cs typeface="+mn-cs"/>
                  </a:rPr>
                  <a:t>"–</a:t>
                </a:r>
                <a:r>
                  <a:rPr lang="en-RU" sz="1100" i="0">
                    <a:effectLst/>
                    <a:latin typeface="Cambria Math" panose="02040503050406030204" pitchFamily="18" charset="0"/>
                  </a:rPr>
                  <a:t> </a:t>
                </a:r>
                <a:r>
                  <a:rPr lang="ru-RU" sz="1100" i="0">
                    <a:effectLst/>
                    <a:latin typeface="Cambria Math" panose="02040503050406030204" pitchFamily="18" charset="0"/>
                    <a:cs typeface="Times New Roman" panose="02020603050405020304" pitchFamily="18" charset="0"/>
                  </a:rPr>
                  <a:t>цена единицы товара</a:t>
                </a:r>
                <a:r>
                  <a:rPr lang="en-US" sz="1100" i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"</a:t>
                </a:r>
              </a:p>
            </xdr:txBody>
          </xdr:sp>
        </mc:Fallback>
      </mc:AlternateContent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507EF1-9373-4546-BE83-CB6BDF5A1FF2}">
  <sheetPr>
    <pageSetUpPr fitToPage="1"/>
  </sheetPr>
  <dimension ref="A1:R52"/>
  <sheetViews>
    <sheetView tabSelected="1" zoomScale="70" zoomScaleNormal="70" workbookViewId="0">
      <selection activeCell="B48" sqref="B48:D48"/>
    </sheetView>
  </sheetViews>
  <sheetFormatPr defaultColWidth="15.875" defaultRowHeight="15.75" x14ac:dyDescent="0.25"/>
  <cols>
    <col min="1" max="1" width="3.875" customWidth="1"/>
    <col min="2" max="2" width="27.875" customWidth="1"/>
    <col min="3" max="3" width="2.875" customWidth="1"/>
    <col min="4" max="4" width="20.875" customWidth="1"/>
    <col min="5" max="5" width="1.875" customWidth="1"/>
    <col min="6" max="6" width="16.875" customWidth="1"/>
    <col min="7" max="7" width="20.875" customWidth="1"/>
    <col min="8" max="8" width="13.875" customWidth="1"/>
    <col min="9" max="12" width="20.875" customWidth="1"/>
    <col min="13" max="13" width="16.875" customWidth="1"/>
    <col min="14" max="15" width="15.875" customWidth="1"/>
    <col min="16" max="18" width="0" style="33" hidden="1" customWidth="1"/>
  </cols>
  <sheetData>
    <row r="1" spans="1:18" ht="24.95" customHeight="1" x14ac:dyDescent="0.25">
      <c r="A1" s="50" t="s">
        <v>15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</row>
    <row r="2" spans="1:18" ht="39.75" customHeight="1" x14ac:dyDescent="0.25">
      <c r="A2" s="50"/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</row>
    <row r="3" spans="1:18" ht="30" customHeight="1" x14ac:dyDescent="0.25"/>
    <row r="4" spans="1:18" ht="39.950000000000003" customHeight="1" x14ac:dyDescent="0.25">
      <c r="A4" s="51" t="s">
        <v>0</v>
      </c>
      <c r="B4" s="51"/>
      <c r="C4" s="2"/>
      <c r="D4" s="51" t="s">
        <v>46</v>
      </c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</row>
    <row r="5" spans="1:18" ht="9.9499999999999993" customHeight="1" x14ac:dyDescent="0.25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8" ht="65.099999999999994" customHeight="1" x14ac:dyDescent="0.25">
      <c r="A6" s="52" t="s">
        <v>7</v>
      </c>
      <c r="B6" s="52"/>
      <c r="C6" s="1"/>
      <c r="D6" s="52" t="s">
        <v>10</v>
      </c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</row>
    <row r="7" spans="1:18" ht="20.100000000000001" customHeight="1" x14ac:dyDescent="0.25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</row>
    <row r="8" spans="1:18" ht="24.95" customHeight="1" x14ac:dyDescent="0.25">
      <c r="A8" s="53" t="s">
        <v>9</v>
      </c>
      <c r="B8" s="53"/>
      <c r="C8" s="3"/>
      <c r="D8" s="3"/>
      <c r="E8" s="6"/>
      <c r="F8" s="51"/>
      <c r="G8" s="51"/>
      <c r="H8" s="51"/>
      <c r="I8" s="51"/>
      <c r="J8" s="51"/>
      <c r="K8" s="51"/>
      <c r="L8" s="51"/>
      <c r="M8" s="51"/>
      <c r="N8" s="51"/>
      <c r="O8" s="51"/>
    </row>
    <row r="9" spans="1:18" ht="140.1" customHeight="1" x14ac:dyDescent="0.25">
      <c r="A9" s="51"/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34"/>
    </row>
    <row r="10" spans="1:18" ht="15" customHeight="1" x14ac:dyDescent="0.25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6"/>
    </row>
    <row r="11" spans="1:18" ht="5.0999999999999996" customHeight="1" x14ac:dyDescent="0.25">
      <c r="A11" s="11"/>
      <c r="B11" s="10"/>
      <c r="C11" s="9"/>
      <c r="D11" s="9"/>
      <c r="E11" s="26"/>
      <c r="F11" s="10"/>
      <c r="G11" s="12"/>
      <c r="H11" s="12"/>
      <c r="I11" s="54"/>
      <c r="J11" s="55"/>
      <c r="K11" s="56" t="s">
        <v>16</v>
      </c>
      <c r="L11" s="13"/>
      <c r="M11" s="13"/>
      <c r="N11" s="12"/>
      <c r="O11" s="12"/>
      <c r="P11" s="34"/>
    </row>
    <row r="12" spans="1:18" ht="20.100000000000001" customHeight="1" x14ac:dyDescent="0.25">
      <c r="A12" s="58" t="s">
        <v>1</v>
      </c>
      <c r="B12" s="44" t="s">
        <v>5</v>
      </c>
      <c r="C12" s="57"/>
      <c r="D12" s="57"/>
      <c r="E12" s="48"/>
      <c r="F12" s="41" t="s">
        <v>2</v>
      </c>
      <c r="G12" s="41" t="s">
        <v>3</v>
      </c>
      <c r="H12" s="41" t="s">
        <v>4</v>
      </c>
      <c r="I12" s="45" t="s">
        <v>11</v>
      </c>
      <c r="J12" s="46"/>
      <c r="K12" s="47" t="s">
        <v>16</v>
      </c>
      <c r="L12" s="39" t="s">
        <v>8</v>
      </c>
      <c r="M12" s="44" t="s">
        <v>6</v>
      </c>
      <c r="N12" s="39" t="s">
        <v>12</v>
      </c>
      <c r="O12" s="41" t="s">
        <v>13</v>
      </c>
      <c r="P12" s="34"/>
    </row>
    <row r="13" spans="1:18" ht="2.1" customHeight="1" x14ac:dyDescent="0.25">
      <c r="A13" s="58"/>
      <c r="B13" s="44"/>
      <c r="C13" s="57"/>
      <c r="D13" s="57"/>
      <c r="E13" s="48"/>
      <c r="F13" s="41"/>
      <c r="G13" s="41"/>
      <c r="H13" s="41"/>
      <c r="I13" s="12"/>
      <c r="J13" s="12"/>
      <c r="K13" s="12" t="s">
        <v>16</v>
      </c>
      <c r="L13" s="43"/>
      <c r="M13" s="44"/>
      <c r="N13" s="39"/>
      <c r="O13" s="41"/>
      <c r="P13" s="34"/>
    </row>
    <row r="14" spans="1:18" ht="20.100000000000001" customHeight="1" x14ac:dyDescent="0.25">
      <c r="A14" s="59"/>
      <c r="B14" s="35"/>
      <c r="C14" s="36"/>
      <c r="D14" s="36"/>
      <c r="E14" s="48"/>
      <c r="F14" s="42"/>
      <c r="G14" s="42"/>
      <c r="H14" s="42"/>
      <c r="I14" s="8" t="s">
        <v>17</v>
      </c>
      <c r="J14" s="5" t="s">
        <v>18</v>
      </c>
      <c r="K14" s="22" t="s">
        <v>19</v>
      </c>
      <c r="L14" s="40"/>
      <c r="M14" s="35"/>
      <c r="N14" s="40"/>
      <c r="O14" s="42"/>
      <c r="P14" s="34"/>
    </row>
    <row r="15" spans="1:18" ht="5.0999999999999996" customHeight="1" x14ac:dyDescent="0.25">
      <c r="A15" s="27"/>
      <c r="B15" s="24"/>
      <c r="C15" s="25"/>
      <c r="D15" s="25"/>
      <c r="E15" s="19"/>
      <c r="F15" s="12"/>
      <c r="G15" s="19"/>
      <c r="H15" s="19"/>
      <c r="I15" s="15"/>
      <c r="J15" s="13"/>
      <c r="K15" s="24" t="s">
        <v>16</v>
      </c>
      <c r="L15" s="13"/>
      <c r="M15" s="15"/>
      <c r="N15" s="15"/>
      <c r="O15" s="19"/>
      <c r="P15" s="34"/>
    </row>
    <row r="16" spans="1:18" ht="39.950000000000003" customHeight="1" x14ac:dyDescent="0.25">
      <c r="A16" s="23">
        <v>1</v>
      </c>
      <c r="B16" s="35" t="s">
        <v>20</v>
      </c>
      <c r="C16" s="36"/>
      <c r="D16" s="36"/>
      <c r="E16" s="28" t="s">
        <v>16</v>
      </c>
      <c r="F16" s="31" t="s">
        <v>40</v>
      </c>
      <c r="G16" s="31" t="s">
        <v>41</v>
      </c>
      <c r="H16" s="4" t="s">
        <v>37</v>
      </c>
      <c r="I16" s="16">
        <v>650</v>
      </c>
      <c r="J16" s="16">
        <v>800</v>
      </c>
      <c r="K16" s="16">
        <v>600</v>
      </c>
      <c r="L16" s="4">
        <v>104.08329999999999</v>
      </c>
      <c r="M16" s="4">
        <v>15.23</v>
      </c>
      <c r="N16" s="16">
        <v>683.33</v>
      </c>
      <c r="O16" s="16">
        <v>683.33</v>
      </c>
      <c r="P16" s="34">
        <f>I16*H16</f>
        <v>650</v>
      </c>
      <c r="Q16" s="33">
        <f>J16*H16</f>
        <v>800</v>
      </c>
      <c r="R16" s="33">
        <f>K16*H16</f>
        <v>600</v>
      </c>
    </row>
    <row r="17" spans="1:18" ht="5.0999999999999996" customHeight="1" x14ac:dyDescent="0.25">
      <c r="A17" s="27" t="s">
        <v>16</v>
      </c>
      <c r="B17" s="37" t="s">
        <v>16</v>
      </c>
      <c r="C17" s="38"/>
      <c r="D17" s="38"/>
      <c r="E17" s="19" t="s">
        <v>16</v>
      </c>
      <c r="F17" s="12" t="s">
        <v>16</v>
      </c>
      <c r="G17" s="19" t="s">
        <v>16</v>
      </c>
      <c r="H17" s="19" t="s">
        <v>16</v>
      </c>
      <c r="I17" s="15" t="s">
        <v>16</v>
      </c>
      <c r="J17" s="13" t="s">
        <v>16</v>
      </c>
      <c r="K17" s="24" t="s">
        <v>16</v>
      </c>
      <c r="L17" s="13" t="s">
        <v>16</v>
      </c>
      <c r="M17" s="15" t="s">
        <v>16</v>
      </c>
      <c r="N17" s="15" t="s">
        <v>16</v>
      </c>
      <c r="O17" s="19" t="s">
        <v>16</v>
      </c>
      <c r="P17" s="34" t="e">
        <f t="shared" ref="P17:P48" si="0">I17*H17</f>
        <v>#VALUE!</v>
      </c>
      <c r="Q17" s="33" t="e">
        <f t="shared" ref="Q17:Q48" si="1">J17*H17</f>
        <v>#VALUE!</v>
      </c>
      <c r="R17" s="33" t="e">
        <f t="shared" ref="R17:R48" si="2">K17*H17</f>
        <v>#VALUE!</v>
      </c>
    </row>
    <row r="18" spans="1:18" ht="39.950000000000003" customHeight="1" x14ac:dyDescent="0.25">
      <c r="A18" s="23">
        <v>2</v>
      </c>
      <c r="B18" s="35" t="s">
        <v>21</v>
      </c>
      <c r="C18" s="36"/>
      <c r="D18" s="36"/>
      <c r="E18" s="28" t="s">
        <v>16</v>
      </c>
      <c r="F18" s="31" t="s">
        <v>40</v>
      </c>
      <c r="G18" s="31" t="s">
        <v>41</v>
      </c>
      <c r="H18" s="4" t="s">
        <v>37</v>
      </c>
      <c r="I18" s="16">
        <v>300</v>
      </c>
      <c r="J18" s="16">
        <v>250</v>
      </c>
      <c r="K18" s="16">
        <v>200</v>
      </c>
      <c r="L18" s="4">
        <v>50</v>
      </c>
      <c r="M18" s="4">
        <v>20</v>
      </c>
      <c r="N18" s="16">
        <v>250</v>
      </c>
      <c r="O18" s="16">
        <v>250</v>
      </c>
      <c r="P18" s="34">
        <f t="shared" si="0"/>
        <v>300</v>
      </c>
      <c r="Q18" s="33">
        <f t="shared" si="1"/>
        <v>250</v>
      </c>
      <c r="R18" s="33">
        <f t="shared" si="2"/>
        <v>200</v>
      </c>
    </row>
    <row r="19" spans="1:18" ht="5.0999999999999996" customHeight="1" x14ac:dyDescent="0.25">
      <c r="A19" s="27" t="s">
        <v>16</v>
      </c>
      <c r="B19" s="37" t="s">
        <v>16</v>
      </c>
      <c r="C19" s="38"/>
      <c r="D19" s="38"/>
      <c r="E19" s="19" t="s">
        <v>16</v>
      </c>
      <c r="F19" s="12" t="s">
        <v>16</v>
      </c>
      <c r="G19" s="19" t="s">
        <v>16</v>
      </c>
      <c r="H19" s="19" t="s">
        <v>16</v>
      </c>
      <c r="I19" s="15" t="s">
        <v>16</v>
      </c>
      <c r="J19" s="13" t="s">
        <v>16</v>
      </c>
      <c r="K19" s="24" t="s">
        <v>16</v>
      </c>
      <c r="L19" s="13" t="s">
        <v>16</v>
      </c>
      <c r="M19" s="15" t="s">
        <v>16</v>
      </c>
      <c r="N19" s="15" t="s">
        <v>16</v>
      </c>
      <c r="O19" s="19" t="s">
        <v>16</v>
      </c>
      <c r="P19" s="34" t="e">
        <f t="shared" si="0"/>
        <v>#VALUE!</v>
      </c>
      <c r="Q19" s="33" t="e">
        <f t="shared" si="1"/>
        <v>#VALUE!</v>
      </c>
      <c r="R19" s="33" t="e">
        <f t="shared" si="2"/>
        <v>#VALUE!</v>
      </c>
    </row>
    <row r="20" spans="1:18" ht="39.950000000000003" customHeight="1" x14ac:dyDescent="0.25">
      <c r="A20" s="23">
        <v>3</v>
      </c>
      <c r="B20" s="35" t="s">
        <v>22</v>
      </c>
      <c r="C20" s="36"/>
      <c r="D20" s="36"/>
      <c r="E20" s="28" t="s">
        <v>16</v>
      </c>
      <c r="F20" s="31" t="s">
        <v>40</v>
      </c>
      <c r="G20" s="31" t="s">
        <v>41</v>
      </c>
      <c r="H20" s="4" t="s">
        <v>37</v>
      </c>
      <c r="I20" s="16">
        <v>300</v>
      </c>
      <c r="J20" s="16">
        <v>250</v>
      </c>
      <c r="K20" s="16">
        <v>200</v>
      </c>
      <c r="L20" s="4">
        <v>50</v>
      </c>
      <c r="M20" s="4">
        <v>20</v>
      </c>
      <c r="N20" s="16">
        <v>250</v>
      </c>
      <c r="O20" s="16">
        <v>250</v>
      </c>
      <c r="P20" s="34">
        <f t="shared" si="0"/>
        <v>300</v>
      </c>
      <c r="Q20" s="33">
        <f t="shared" si="1"/>
        <v>250</v>
      </c>
      <c r="R20" s="33">
        <f t="shared" si="2"/>
        <v>200</v>
      </c>
    </row>
    <row r="21" spans="1:18" ht="5.0999999999999996" customHeight="1" x14ac:dyDescent="0.25">
      <c r="A21" s="27" t="s">
        <v>16</v>
      </c>
      <c r="B21" s="37" t="s">
        <v>16</v>
      </c>
      <c r="C21" s="38"/>
      <c r="D21" s="38"/>
      <c r="E21" s="19" t="s">
        <v>16</v>
      </c>
      <c r="F21" s="12" t="s">
        <v>16</v>
      </c>
      <c r="G21" s="19" t="s">
        <v>16</v>
      </c>
      <c r="H21" s="19" t="s">
        <v>16</v>
      </c>
      <c r="I21" s="15" t="s">
        <v>16</v>
      </c>
      <c r="J21" s="13" t="s">
        <v>16</v>
      </c>
      <c r="K21" s="24" t="s">
        <v>16</v>
      </c>
      <c r="L21" s="13" t="s">
        <v>16</v>
      </c>
      <c r="M21" s="15" t="s">
        <v>16</v>
      </c>
      <c r="N21" s="15" t="s">
        <v>16</v>
      </c>
      <c r="O21" s="19" t="s">
        <v>16</v>
      </c>
      <c r="P21" s="34" t="e">
        <f t="shared" si="0"/>
        <v>#VALUE!</v>
      </c>
      <c r="Q21" s="33" t="e">
        <f t="shared" si="1"/>
        <v>#VALUE!</v>
      </c>
      <c r="R21" s="33" t="e">
        <f t="shared" si="2"/>
        <v>#VALUE!</v>
      </c>
    </row>
    <row r="22" spans="1:18" ht="39.950000000000003" customHeight="1" x14ac:dyDescent="0.25">
      <c r="A22" s="23">
        <v>4</v>
      </c>
      <c r="B22" s="35" t="s">
        <v>23</v>
      </c>
      <c r="C22" s="36"/>
      <c r="D22" s="36"/>
      <c r="E22" s="28" t="s">
        <v>16</v>
      </c>
      <c r="F22" s="31" t="s">
        <v>40</v>
      </c>
      <c r="G22" s="31" t="s">
        <v>41</v>
      </c>
      <c r="H22" s="4" t="s">
        <v>37</v>
      </c>
      <c r="I22" s="16">
        <v>300</v>
      </c>
      <c r="J22" s="16">
        <v>250</v>
      </c>
      <c r="K22" s="16">
        <v>200</v>
      </c>
      <c r="L22" s="4">
        <v>50</v>
      </c>
      <c r="M22" s="4">
        <v>20</v>
      </c>
      <c r="N22" s="16">
        <v>250</v>
      </c>
      <c r="O22" s="16">
        <v>250</v>
      </c>
      <c r="P22" s="34">
        <f t="shared" si="0"/>
        <v>300</v>
      </c>
      <c r="Q22" s="33">
        <f t="shared" si="1"/>
        <v>250</v>
      </c>
      <c r="R22" s="33">
        <f t="shared" si="2"/>
        <v>200</v>
      </c>
    </row>
    <row r="23" spans="1:18" ht="5.0999999999999996" customHeight="1" x14ac:dyDescent="0.25">
      <c r="A23" s="27" t="s">
        <v>16</v>
      </c>
      <c r="B23" s="37" t="s">
        <v>16</v>
      </c>
      <c r="C23" s="38"/>
      <c r="D23" s="38"/>
      <c r="E23" s="19" t="s">
        <v>16</v>
      </c>
      <c r="F23" s="12" t="s">
        <v>16</v>
      </c>
      <c r="G23" s="19" t="s">
        <v>16</v>
      </c>
      <c r="H23" s="19" t="s">
        <v>16</v>
      </c>
      <c r="I23" s="15" t="s">
        <v>16</v>
      </c>
      <c r="J23" s="13" t="s">
        <v>16</v>
      </c>
      <c r="K23" s="24" t="s">
        <v>16</v>
      </c>
      <c r="L23" s="13" t="s">
        <v>16</v>
      </c>
      <c r="M23" s="15" t="s">
        <v>16</v>
      </c>
      <c r="N23" s="15" t="s">
        <v>16</v>
      </c>
      <c r="O23" s="19" t="s">
        <v>16</v>
      </c>
      <c r="P23" s="34" t="e">
        <f t="shared" si="0"/>
        <v>#VALUE!</v>
      </c>
      <c r="Q23" s="33" t="e">
        <f t="shared" si="1"/>
        <v>#VALUE!</v>
      </c>
      <c r="R23" s="33" t="e">
        <f t="shared" si="2"/>
        <v>#VALUE!</v>
      </c>
    </row>
    <row r="24" spans="1:18" ht="39.950000000000003" customHeight="1" x14ac:dyDescent="0.25">
      <c r="A24" s="23">
        <v>5</v>
      </c>
      <c r="B24" s="35" t="s">
        <v>24</v>
      </c>
      <c r="C24" s="36"/>
      <c r="D24" s="36"/>
      <c r="E24" s="28" t="s">
        <v>16</v>
      </c>
      <c r="F24" s="31" t="s">
        <v>40</v>
      </c>
      <c r="G24" s="31" t="s">
        <v>41</v>
      </c>
      <c r="H24" s="4" t="s">
        <v>37</v>
      </c>
      <c r="I24" s="16">
        <v>300</v>
      </c>
      <c r="J24" s="16">
        <v>200</v>
      </c>
      <c r="K24" s="16">
        <v>200</v>
      </c>
      <c r="L24" s="4">
        <v>57.734999999999999</v>
      </c>
      <c r="M24" s="4">
        <v>24.74</v>
      </c>
      <c r="N24" s="16">
        <v>233.33</v>
      </c>
      <c r="O24" s="16">
        <v>233.33</v>
      </c>
      <c r="P24" s="34">
        <f t="shared" si="0"/>
        <v>300</v>
      </c>
      <c r="Q24" s="33">
        <f t="shared" si="1"/>
        <v>200</v>
      </c>
      <c r="R24" s="33">
        <f t="shared" si="2"/>
        <v>200</v>
      </c>
    </row>
    <row r="25" spans="1:18" ht="5.0999999999999996" customHeight="1" x14ac:dyDescent="0.25">
      <c r="A25" s="27" t="s">
        <v>16</v>
      </c>
      <c r="B25" s="37" t="s">
        <v>16</v>
      </c>
      <c r="C25" s="38"/>
      <c r="D25" s="38"/>
      <c r="E25" s="19" t="s">
        <v>16</v>
      </c>
      <c r="F25" s="12" t="s">
        <v>16</v>
      </c>
      <c r="G25" s="19" t="s">
        <v>16</v>
      </c>
      <c r="H25" s="19" t="s">
        <v>16</v>
      </c>
      <c r="I25" s="15" t="s">
        <v>16</v>
      </c>
      <c r="J25" s="13" t="s">
        <v>16</v>
      </c>
      <c r="K25" s="24" t="s">
        <v>16</v>
      </c>
      <c r="L25" s="13" t="s">
        <v>16</v>
      </c>
      <c r="M25" s="15" t="s">
        <v>16</v>
      </c>
      <c r="N25" s="15" t="s">
        <v>16</v>
      </c>
      <c r="O25" s="19" t="s">
        <v>16</v>
      </c>
      <c r="P25" s="34" t="e">
        <f t="shared" si="0"/>
        <v>#VALUE!</v>
      </c>
      <c r="Q25" s="33" t="e">
        <f t="shared" si="1"/>
        <v>#VALUE!</v>
      </c>
      <c r="R25" s="33" t="e">
        <f t="shared" si="2"/>
        <v>#VALUE!</v>
      </c>
    </row>
    <row r="26" spans="1:18" ht="39.950000000000003" customHeight="1" x14ac:dyDescent="0.25">
      <c r="A26" s="23">
        <v>6</v>
      </c>
      <c r="B26" s="35" t="s">
        <v>25</v>
      </c>
      <c r="C26" s="36"/>
      <c r="D26" s="36"/>
      <c r="E26" s="28" t="s">
        <v>16</v>
      </c>
      <c r="F26" s="31" t="s">
        <v>40</v>
      </c>
      <c r="G26" s="31" t="s">
        <v>41</v>
      </c>
      <c r="H26" s="4" t="s">
        <v>37</v>
      </c>
      <c r="I26" s="16">
        <v>1300</v>
      </c>
      <c r="J26" s="16">
        <v>1300</v>
      </c>
      <c r="K26" s="16">
        <v>1000</v>
      </c>
      <c r="L26" s="4">
        <v>173.20509999999999</v>
      </c>
      <c r="M26" s="4">
        <v>14.43</v>
      </c>
      <c r="N26" s="16">
        <v>1200</v>
      </c>
      <c r="O26" s="16">
        <v>1200</v>
      </c>
      <c r="P26" s="34">
        <f t="shared" si="0"/>
        <v>1300</v>
      </c>
      <c r="Q26" s="33">
        <f t="shared" si="1"/>
        <v>1300</v>
      </c>
      <c r="R26" s="33">
        <f t="shared" si="2"/>
        <v>1000</v>
      </c>
    </row>
    <row r="27" spans="1:18" ht="5.0999999999999996" customHeight="1" x14ac:dyDescent="0.25">
      <c r="A27" s="27" t="s">
        <v>16</v>
      </c>
      <c r="B27" s="37" t="s">
        <v>16</v>
      </c>
      <c r="C27" s="38"/>
      <c r="D27" s="38"/>
      <c r="E27" s="19" t="s">
        <v>16</v>
      </c>
      <c r="F27" s="12" t="s">
        <v>16</v>
      </c>
      <c r="G27" s="19" t="s">
        <v>16</v>
      </c>
      <c r="H27" s="19" t="s">
        <v>16</v>
      </c>
      <c r="I27" s="15" t="s">
        <v>16</v>
      </c>
      <c r="J27" s="13" t="s">
        <v>16</v>
      </c>
      <c r="K27" s="24" t="s">
        <v>16</v>
      </c>
      <c r="L27" s="13" t="s">
        <v>16</v>
      </c>
      <c r="M27" s="15" t="s">
        <v>16</v>
      </c>
      <c r="N27" s="15" t="s">
        <v>16</v>
      </c>
      <c r="O27" s="19" t="s">
        <v>16</v>
      </c>
      <c r="P27" s="34" t="e">
        <f t="shared" si="0"/>
        <v>#VALUE!</v>
      </c>
      <c r="Q27" s="33" t="e">
        <f t="shared" si="1"/>
        <v>#VALUE!</v>
      </c>
      <c r="R27" s="33" t="e">
        <f t="shared" si="2"/>
        <v>#VALUE!</v>
      </c>
    </row>
    <row r="28" spans="1:18" ht="39.950000000000003" customHeight="1" x14ac:dyDescent="0.25">
      <c r="A28" s="23">
        <v>7</v>
      </c>
      <c r="B28" s="35" t="s">
        <v>26</v>
      </c>
      <c r="C28" s="36"/>
      <c r="D28" s="36"/>
      <c r="E28" s="28" t="s">
        <v>16</v>
      </c>
      <c r="F28" s="31" t="s">
        <v>40</v>
      </c>
      <c r="G28" s="31" t="s">
        <v>41</v>
      </c>
      <c r="H28" s="4" t="s">
        <v>37</v>
      </c>
      <c r="I28" s="16">
        <v>1500</v>
      </c>
      <c r="J28" s="16">
        <v>1800</v>
      </c>
      <c r="K28" s="16">
        <v>1500</v>
      </c>
      <c r="L28" s="4">
        <v>173.20509999999999</v>
      </c>
      <c r="M28" s="4">
        <v>10.83</v>
      </c>
      <c r="N28" s="16">
        <v>1600</v>
      </c>
      <c r="O28" s="16">
        <v>1600</v>
      </c>
      <c r="P28" s="34">
        <f t="shared" si="0"/>
        <v>1500</v>
      </c>
      <c r="Q28" s="33">
        <f t="shared" si="1"/>
        <v>1800</v>
      </c>
      <c r="R28" s="33">
        <f t="shared" si="2"/>
        <v>1500</v>
      </c>
    </row>
    <row r="29" spans="1:18" ht="5.0999999999999996" customHeight="1" x14ac:dyDescent="0.25">
      <c r="A29" s="27" t="s">
        <v>16</v>
      </c>
      <c r="B29" s="37" t="s">
        <v>16</v>
      </c>
      <c r="C29" s="38"/>
      <c r="D29" s="38"/>
      <c r="E29" s="19" t="s">
        <v>16</v>
      </c>
      <c r="F29" s="12" t="s">
        <v>16</v>
      </c>
      <c r="G29" s="19" t="s">
        <v>16</v>
      </c>
      <c r="H29" s="19" t="s">
        <v>16</v>
      </c>
      <c r="I29" s="15" t="s">
        <v>16</v>
      </c>
      <c r="J29" s="13" t="s">
        <v>16</v>
      </c>
      <c r="K29" s="24" t="s">
        <v>16</v>
      </c>
      <c r="L29" s="13" t="s">
        <v>16</v>
      </c>
      <c r="M29" s="15" t="s">
        <v>16</v>
      </c>
      <c r="N29" s="15" t="s">
        <v>16</v>
      </c>
      <c r="O29" s="19" t="s">
        <v>16</v>
      </c>
      <c r="P29" s="34" t="e">
        <f t="shared" si="0"/>
        <v>#VALUE!</v>
      </c>
      <c r="Q29" s="33" t="e">
        <f t="shared" si="1"/>
        <v>#VALUE!</v>
      </c>
      <c r="R29" s="33" t="e">
        <f t="shared" si="2"/>
        <v>#VALUE!</v>
      </c>
    </row>
    <row r="30" spans="1:18" ht="39.950000000000003" customHeight="1" x14ac:dyDescent="0.25">
      <c r="A30" s="23">
        <v>8</v>
      </c>
      <c r="B30" s="35" t="s">
        <v>27</v>
      </c>
      <c r="C30" s="36"/>
      <c r="D30" s="36"/>
      <c r="E30" s="28" t="s">
        <v>16</v>
      </c>
      <c r="F30" s="31" t="s">
        <v>40</v>
      </c>
      <c r="G30" s="31" t="s">
        <v>41</v>
      </c>
      <c r="H30" s="4" t="s">
        <v>37</v>
      </c>
      <c r="I30" s="16">
        <v>3500</v>
      </c>
      <c r="J30" s="16">
        <v>3500</v>
      </c>
      <c r="K30" s="16">
        <v>3000</v>
      </c>
      <c r="L30" s="4">
        <v>288.67509999999999</v>
      </c>
      <c r="M30" s="4">
        <v>8.66</v>
      </c>
      <c r="N30" s="16">
        <v>3333.33</v>
      </c>
      <c r="O30" s="16">
        <v>3333.33</v>
      </c>
      <c r="P30" s="34">
        <f t="shared" si="0"/>
        <v>3500</v>
      </c>
      <c r="Q30" s="33">
        <f t="shared" si="1"/>
        <v>3500</v>
      </c>
      <c r="R30" s="33">
        <f t="shared" si="2"/>
        <v>3000</v>
      </c>
    </row>
    <row r="31" spans="1:18" ht="5.0999999999999996" customHeight="1" x14ac:dyDescent="0.25">
      <c r="A31" s="27" t="s">
        <v>16</v>
      </c>
      <c r="B31" s="37" t="s">
        <v>16</v>
      </c>
      <c r="C31" s="38"/>
      <c r="D31" s="38"/>
      <c r="E31" s="19" t="s">
        <v>16</v>
      </c>
      <c r="F31" s="12" t="s">
        <v>16</v>
      </c>
      <c r="G31" s="19" t="s">
        <v>16</v>
      </c>
      <c r="H31" s="19" t="s">
        <v>16</v>
      </c>
      <c r="I31" s="15" t="s">
        <v>16</v>
      </c>
      <c r="J31" s="13" t="s">
        <v>16</v>
      </c>
      <c r="K31" s="24" t="s">
        <v>16</v>
      </c>
      <c r="L31" s="13" t="s">
        <v>16</v>
      </c>
      <c r="M31" s="15" t="s">
        <v>16</v>
      </c>
      <c r="N31" s="15" t="s">
        <v>16</v>
      </c>
      <c r="O31" s="19" t="s">
        <v>16</v>
      </c>
      <c r="P31" s="34" t="e">
        <f t="shared" si="0"/>
        <v>#VALUE!</v>
      </c>
      <c r="Q31" s="33" t="e">
        <f t="shared" si="1"/>
        <v>#VALUE!</v>
      </c>
      <c r="R31" s="33" t="e">
        <f t="shared" si="2"/>
        <v>#VALUE!</v>
      </c>
    </row>
    <row r="32" spans="1:18" ht="39.950000000000003" customHeight="1" x14ac:dyDescent="0.25">
      <c r="A32" s="23">
        <v>9</v>
      </c>
      <c r="B32" s="35" t="s">
        <v>28</v>
      </c>
      <c r="C32" s="36"/>
      <c r="D32" s="36"/>
      <c r="E32" s="28" t="s">
        <v>16</v>
      </c>
      <c r="F32" s="31" t="s">
        <v>40</v>
      </c>
      <c r="G32" s="31" t="s">
        <v>41</v>
      </c>
      <c r="H32" s="4" t="s">
        <v>37</v>
      </c>
      <c r="I32" s="16">
        <v>3500</v>
      </c>
      <c r="J32" s="16">
        <v>3000</v>
      </c>
      <c r="K32" s="16">
        <v>2700</v>
      </c>
      <c r="L32" s="4">
        <v>404.14519999999999</v>
      </c>
      <c r="M32" s="4">
        <v>13.18</v>
      </c>
      <c r="N32" s="16">
        <v>3066.67</v>
      </c>
      <c r="O32" s="16">
        <v>3066.67</v>
      </c>
      <c r="P32" s="34">
        <f t="shared" si="0"/>
        <v>3500</v>
      </c>
      <c r="Q32" s="33">
        <f t="shared" si="1"/>
        <v>3000</v>
      </c>
      <c r="R32" s="33">
        <f t="shared" si="2"/>
        <v>2700</v>
      </c>
    </row>
    <row r="33" spans="1:18" ht="5.0999999999999996" customHeight="1" x14ac:dyDescent="0.25">
      <c r="A33" s="27" t="s">
        <v>16</v>
      </c>
      <c r="B33" s="37" t="s">
        <v>16</v>
      </c>
      <c r="C33" s="38"/>
      <c r="D33" s="38"/>
      <c r="E33" s="19" t="s">
        <v>16</v>
      </c>
      <c r="F33" s="12" t="s">
        <v>16</v>
      </c>
      <c r="G33" s="19" t="s">
        <v>16</v>
      </c>
      <c r="H33" s="19" t="s">
        <v>16</v>
      </c>
      <c r="I33" s="15" t="s">
        <v>16</v>
      </c>
      <c r="J33" s="13" t="s">
        <v>16</v>
      </c>
      <c r="K33" s="24" t="s">
        <v>16</v>
      </c>
      <c r="L33" s="13" t="s">
        <v>16</v>
      </c>
      <c r="M33" s="15" t="s">
        <v>16</v>
      </c>
      <c r="N33" s="15" t="s">
        <v>16</v>
      </c>
      <c r="O33" s="19" t="s">
        <v>16</v>
      </c>
      <c r="P33" s="34" t="e">
        <f t="shared" si="0"/>
        <v>#VALUE!</v>
      </c>
      <c r="Q33" s="33" t="e">
        <f t="shared" si="1"/>
        <v>#VALUE!</v>
      </c>
      <c r="R33" s="33" t="e">
        <f t="shared" si="2"/>
        <v>#VALUE!</v>
      </c>
    </row>
    <row r="34" spans="1:18" ht="39.950000000000003" customHeight="1" x14ac:dyDescent="0.25">
      <c r="A34" s="23">
        <v>10</v>
      </c>
      <c r="B34" s="35" t="s">
        <v>29</v>
      </c>
      <c r="C34" s="36"/>
      <c r="D34" s="36"/>
      <c r="E34" s="28" t="s">
        <v>16</v>
      </c>
      <c r="F34" s="31" t="s">
        <v>40</v>
      </c>
      <c r="G34" s="31" t="s">
        <v>41</v>
      </c>
      <c r="H34" s="4" t="s">
        <v>37</v>
      </c>
      <c r="I34" s="16">
        <v>35000</v>
      </c>
      <c r="J34" s="16">
        <v>35000</v>
      </c>
      <c r="K34" s="16">
        <v>30000</v>
      </c>
      <c r="L34" s="4">
        <v>2886.7512999999999</v>
      </c>
      <c r="M34" s="4">
        <v>8.66</v>
      </c>
      <c r="N34" s="16">
        <v>33333.33</v>
      </c>
      <c r="O34" s="16">
        <v>33333.33</v>
      </c>
      <c r="P34" s="34">
        <f t="shared" si="0"/>
        <v>35000</v>
      </c>
      <c r="Q34" s="33">
        <f t="shared" si="1"/>
        <v>35000</v>
      </c>
      <c r="R34" s="33">
        <f t="shared" si="2"/>
        <v>30000</v>
      </c>
    </row>
    <row r="35" spans="1:18" ht="5.0999999999999996" customHeight="1" x14ac:dyDescent="0.25">
      <c r="A35" s="27" t="s">
        <v>16</v>
      </c>
      <c r="B35" s="37" t="s">
        <v>16</v>
      </c>
      <c r="C35" s="38"/>
      <c r="D35" s="38"/>
      <c r="E35" s="19" t="s">
        <v>16</v>
      </c>
      <c r="F35" s="12" t="s">
        <v>16</v>
      </c>
      <c r="G35" s="19" t="s">
        <v>16</v>
      </c>
      <c r="H35" s="19" t="s">
        <v>16</v>
      </c>
      <c r="I35" s="15" t="s">
        <v>16</v>
      </c>
      <c r="J35" s="13" t="s">
        <v>16</v>
      </c>
      <c r="K35" s="24" t="s">
        <v>16</v>
      </c>
      <c r="L35" s="13" t="s">
        <v>16</v>
      </c>
      <c r="M35" s="15" t="s">
        <v>16</v>
      </c>
      <c r="N35" s="15" t="s">
        <v>16</v>
      </c>
      <c r="O35" s="19" t="s">
        <v>16</v>
      </c>
      <c r="P35" s="34" t="e">
        <f t="shared" si="0"/>
        <v>#VALUE!</v>
      </c>
      <c r="Q35" s="33" t="e">
        <f t="shared" si="1"/>
        <v>#VALUE!</v>
      </c>
      <c r="R35" s="33" t="e">
        <f t="shared" si="2"/>
        <v>#VALUE!</v>
      </c>
    </row>
    <row r="36" spans="1:18" ht="39.950000000000003" customHeight="1" x14ac:dyDescent="0.25">
      <c r="A36" s="23">
        <v>11</v>
      </c>
      <c r="B36" s="35" t="s">
        <v>30</v>
      </c>
      <c r="C36" s="36"/>
      <c r="D36" s="36"/>
      <c r="E36" s="28" t="s">
        <v>16</v>
      </c>
      <c r="F36" s="31" t="s">
        <v>40</v>
      </c>
      <c r="G36" s="31" t="s">
        <v>42</v>
      </c>
      <c r="H36" s="4" t="s">
        <v>37</v>
      </c>
      <c r="I36" s="16">
        <v>5000</v>
      </c>
      <c r="J36" s="16">
        <v>3600</v>
      </c>
      <c r="K36" s="16">
        <v>3500</v>
      </c>
      <c r="L36" s="4">
        <v>838.64970000000005</v>
      </c>
      <c r="M36" s="4">
        <v>20.79</v>
      </c>
      <c r="N36" s="16">
        <v>4033.33</v>
      </c>
      <c r="O36" s="16">
        <v>4033.33</v>
      </c>
      <c r="P36" s="34">
        <f t="shared" si="0"/>
        <v>5000</v>
      </c>
      <c r="Q36" s="33">
        <f t="shared" si="1"/>
        <v>3600</v>
      </c>
      <c r="R36" s="33">
        <f t="shared" si="2"/>
        <v>3500</v>
      </c>
    </row>
    <row r="37" spans="1:18" ht="5.0999999999999996" customHeight="1" x14ac:dyDescent="0.25">
      <c r="A37" s="27" t="s">
        <v>16</v>
      </c>
      <c r="B37" s="37" t="s">
        <v>16</v>
      </c>
      <c r="C37" s="38"/>
      <c r="D37" s="38"/>
      <c r="E37" s="19" t="s">
        <v>16</v>
      </c>
      <c r="F37" s="12" t="s">
        <v>16</v>
      </c>
      <c r="G37" s="19" t="s">
        <v>16</v>
      </c>
      <c r="H37" s="19" t="s">
        <v>16</v>
      </c>
      <c r="I37" s="15" t="s">
        <v>16</v>
      </c>
      <c r="J37" s="13" t="s">
        <v>16</v>
      </c>
      <c r="K37" s="24" t="s">
        <v>16</v>
      </c>
      <c r="L37" s="13" t="s">
        <v>16</v>
      </c>
      <c r="M37" s="15" t="s">
        <v>16</v>
      </c>
      <c r="N37" s="15" t="s">
        <v>16</v>
      </c>
      <c r="O37" s="19" t="s">
        <v>16</v>
      </c>
      <c r="P37" s="34" t="e">
        <f t="shared" si="0"/>
        <v>#VALUE!</v>
      </c>
      <c r="Q37" s="33" t="e">
        <f t="shared" si="1"/>
        <v>#VALUE!</v>
      </c>
      <c r="R37" s="33" t="e">
        <f t="shared" si="2"/>
        <v>#VALUE!</v>
      </c>
    </row>
    <row r="38" spans="1:18" ht="39.950000000000003" customHeight="1" x14ac:dyDescent="0.25">
      <c r="A38" s="23">
        <v>12</v>
      </c>
      <c r="B38" s="35" t="s">
        <v>31</v>
      </c>
      <c r="C38" s="36"/>
      <c r="D38" s="36"/>
      <c r="E38" s="28" t="s">
        <v>16</v>
      </c>
      <c r="F38" s="31" t="s">
        <v>40</v>
      </c>
      <c r="G38" s="31" t="s">
        <v>42</v>
      </c>
      <c r="H38" s="4" t="s">
        <v>37</v>
      </c>
      <c r="I38" s="16">
        <v>5000</v>
      </c>
      <c r="J38" s="16">
        <v>4000</v>
      </c>
      <c r="K38" s="16">
        <v>4000</v>
      </c>
      <c r="L38" s="4">
        <v>577.35029999999995</v>
      </c>
      <c r="M38" s="4">
        <v>13.32</v>
      </c>
      <c r="N38" s="16">
        <v>4333.33</v>
      </c>
      <c r="O38" s="16">
        <v>4333.33</v>
      </c>
      <c r="P38" s="34">
        <f t="shared" si="0"/>
        <v>5000</v>
      </c>
      <c r="Q38" s="33">
        <f t="shared" si="1"/>
        <v>4000</v>
      </c>
      <c r="R38" s="33">
        <f t="shared" si="2"/>
        <v>4000</v>
      </c>
    </row>
    <row r="39" spans="1:18" ht="5.0999999999999996" customHeight="1" x14ac:dyDescent="0.25">
      <c r="A39" s="27" t="s">
        <v>16</v>
      </c>
      <c r="B39" s="37" t="s">
        <v>16</v>
      </c>
      <c r="C39" s="38"/>
      <c r="D39" s="38"/>
      <c r="E39" s="19" t="s">
        <v>16</v>
      </c>
      <c r="F39" s="12" t="s">
        <v>16</v>
      </c>
      <c r="G39" s="19" t="s">
        <v>16</v>
      </c>
      <c r="H39" s="19" t="s">
        <v>16</v>
      </c>
      <c r="I39" s="15" t="s">
        <v>16</v>
      </c>
      <c r="J39" s="13" t="s">
        <v>16</v>
      </c>
      <c r="K39" s="24" t="s">
        <v>16</v>
      </c>
      <c r="L39" s="13" t="s">
        <v>16</v>
      </c>
      <c r="M39" s="15" t="s">
        <v>16</v>
      </c>
      <c r="N39" s="15" t="s">
        <v>16</v>
      </c>
      <c r="O39" s="19" t="s">
        <v>16</v>
      </c>
      <c r="P39" s="34" t="e">
        <f t="shared" si="0"/>
        <v>#VALUE!</v>
      </c>
      <c r="Q39" s="33" t="e">
        <f t="shared" si="1"/>
        <v>#VALUE!</v>
      </c>
      <c r="R39" s="33" t="e">
        <f t="shared" si="2"/>
        <v>#VALUE!</v>
      </c>
    </row>
    <row r="40" spans="1:18" ht="39.950000000000003" customHeight="1" x14ac:dyDescent="0.25">
      <c r="A40" s="23">
        <v>13</v>
      </c>
      <c r="B40" s="35" t="s">
        <v>32</v>
      </c>
      <c r="C40" s="36"/>
      <c r="D40" s="36"/>
      <c r="E40" s="28" t="s">
        <v>16</v>
      </c>
      <c r="F40" s="31" t="s">
        <v>40</v>
      </c>
      <c r="G40" s="31" t="s">
        <v>43</v>
      </c>
      <c r="H40" s="4" t="s">
        <v>38</v>
      </c>
      <c r="I40" s="16">
        <v>1570</v>
      </c>
      <c r="J40" s="16">
        <v>1500</v>
      </c>
      <c r="K40" s="16">
        <v>1400</v>
      </c>
      <c r="L40" s="4">
        <v>85.44</v>
      </c>
      <c r="M40" s="4">
        <v>5.73</v>
      </c>
      <c r="N40" s="16">
        <v>1490</v>
      </c>
      <c r="O40" s="16">
        <v>10430</v>
      </c>
      <c r="P40" s="34">
        <f t="shared" si="0"/>
        <v>10990</v>
      </c>
      <c r="Q40" s="33">
        <f t="shared" si="1"/>
        <v>10500</v>
      </c>
      <c r="R40" s="33">
        <f t="shared" si="2"/>
        <v>9800</v>
      </c>
    </row>
    <row r="41" spans="1:18" ht="5.0999999999999996" customHeight="1" x14ac:dyDescent="0.25">
      <c r="A41" s="27" t="s">
        <v>16</v>
      </c>
      <c r="B41" s="37" t="s">
        <v>16</v>
      </c>
      <c r="C41" s="38"/>
      <c r="D41" s="38"/>
      <c r="E41" s="19" t="s">
        <v>16</v>
      </c>
      <c r="F41" s="12" t="s">
        <v>16</v>
      </c>
      <c r="G41" s="19" t="s">
        <v>16</v>
      </c>
      <c r="H41" s="19" t="s">
        <v>16</v>
      </c>
      <c r="I41" s="15" t="s">
        <v>16</v>
      </c>
      <c r="J41" s="13" t="s">
        <v>16</v>
      </c>
      <c r="K41" s="24" t="s">
        <v>16</v>
      </c>
      <c r="L41" s="13" t="s">
        <v>16</v>
      </c>
      <c r="M41" s="15" t="s">
        <v>16</v>
      </c>
      <c r="N41" s="15" t="s">
        <v>16</v>
      </c>
      <c r="O41" s="19" t="s">
        <v>16</v>
      </c>
      <c r="P41" s="34" t="e">
        <f t="shared" si="0"/>
        <v>#VALUE!</v>
      </c>
      <c r="Q41" s="33" t="e">
        <f t="shared" si="1"/>
        <v>#VALUE!</v>
      </c>
      <c r="R41" s="33" t="e">
        <f t="shared" si="2"/>
        <v>#VALUE!</v>
      </c>
    </row>
    <row r="42" spans="1:18" ht="39.950000000000003" customHeight="1" x14ac:dyDescent="0.25">
      <c r="A42" s="23">
        <v>14</v>
      </c>
      <c r="B42" s="35" t="s">
        <v>33</v>
      </c>
      <c r="C42" s="36"/>
      <c r="D42" s="36"/>
      <c r="E42" s="28" t="s">
        <v>16</v>
      </c>
      <c r="F42" s="31" t="s">
        <v>40</v>
      </c>
      <c r="G42" s="31" t="s">
        <v>44</v>
      </c>
      <c r="H42" s="4" t="s">
        <v>37</v>
      </c>
      <c r="I42" s="16">
        <v>1000</v>
      </c>
      <c r="J42" s="16">
        <v>1100</v>
      </c>
      <c r="K42" s="16">
        <v>1000</v>
      </c>
      <c r="L42" s="4">
        <v>57.734999999999999</v>
      </c>
      <c r="M42" s="4">
        <v>5.59</v>
      </c>
      <c r="N42" s="16">
        <v>1033.33</v>
      </c>
      <c r="O42" s="16">
        <v>1033.33</v>
      </c>
      <c r="P42" s="34">
        <f t="shared" si="0"/>
        <v>1000</v>
      </c>
      <c r="Q42" s="33">
        <f t="shared" si="1"/>
        <v>1100</v>
      </c>
      <c r="R42" s="33">
        <f t="shared" si="2"/>
        <v>1000</v>
      </c>
    </row>
    <row r="43" spans="1:18" ht="5.0999999999999996" customHeight="1" x14ac:dyDescent="0.25">
      <c r="A43" s="27" t="s">
        <v>16</v>
      </c>
      <c r="B43" s="37" t="s">
        <v>16</v>
      </c>
      <c r="C43" s="38"/>
      <c r="D43" s="38"/>
      <c r="E43" s="19" t="s">
        <v>16</v>
      </c>
      <c r="F43" s="12" t="s">
        <v>16</v>
      </c>
      <c r="G43" s="19" t="s">
        <v>16</v>
      </c>
      <c r="H43" s="19" t="s">
        <v>16</v>
      </c>
      <c r="I43" s="15" t="s">
        <v>16</v>
      </c>
      <c r="J43" s="13" t="s">
        <v>16</v>
      </c>
      <c r="K43" s="24" t="s">
        <v>16</v>
      </c>
      <c r="L43" s="13" t="s">
        <v>16</v>
      </c>
      <c r="M43" s="15" t="s">
        <v>16</v>
      </c>
      <c r="N43" s="15" t="s">
        <v>16</v>
      </c>
      <c r="O43" s="19" t="s">
        <v>16</v>
      </c>
      <c r="P43" s="34" t="e">
        <f t="shared" si="0"/>
        <v>#VALUE!</v>
      </c>
      <c r="Q43" s="33" t="e">
        <f t="shared" si="1"/>
        <v>#VALUE!</v>
      </c>
      <c r="R43" s="33" t="e">
        <f t="shared" si="2"/>
        <v>#VALUE!</v>
      </c>
    </row>
    <row r="44" spans="1:18" ht="39.950000000000003" customHeight="1" x14ac:dyDescent="0.25">
      <c r="A44" s="23">
        <v>15</v>
      </c>
      <c r="B44" s="35" t="s">
        <v>34</v>
      </c>
      <c r="C44" s="36"/>
      <c r="D44" s="36"/>
      <c r="E44" s="28" t="s">
        <v>16</v>
      </c>
      <c r="F44" s="31" t="s">
        <v>40</v>
      </c>
      <c r="G44" s="31" t="s">
        <v>44</v>
      </c>
      <c r="H44" s="4" t="s">
        <v>37</v>
      </c>
      <c r="I44" s="16">
        <v>900</v>
      </c>
      <c r="J44" s="16">
        <v>1000</v>
      </c>
      <c r="K44" s="16">
        <v>800</v>
      </c>
      <c r="L44" s="4">
        <v>100</v>
      </c>
      <c r="M44" s="4">
        <v>11.11</v>
      </c>
      <c r="N44" s="16">
        <v>900</v>
      </c>
      <c r="O44" s="16">
        <v>900</v>
      </c>
      <c r="P44" s="34">
        <f t="shared" si="0"/>
        <v>900</v>
      </c>
      <c r="Q44" s="33">
        <f t="shared" si="1"/>
        <v>1000</v>
      </c>
      <c r="R44" s="33">
        <f t="shared" si="2"/>
        <v>800</v>
      </c>
    </row>
    <row r="45" spans="1:18" ht="5.0999999999999996" customHeight="1" x14ac:dyDescent="0.25">
      <c r="A45" s="27" t="s">
        <v>16</v>
      </c>
      <c r="B45" s="37" t="s">
        <v>16</v>
      </c>
      <c r="C45" s="38"/>
      <c r="D45" s="38"/>
      <c r="E45" s="19" t="s">
        <v>16</v>
      </c>
      <c r="F45" s="12" t="s">
        <v>16</v>
      </c>
      <c r="G45" s="32" t="s">
        <v>16</v>
      </c>
      <c r="H45" s="19" t="s">
        <v>16</v>
      </c>
      <c r="I45" s="15" t="s">
        <v>16</v>
      </c>
      <c r="J45" s="13" t="s">
        <v>16</v>
      </c>
      <c r="K45" s="24" t="s">
        <v>16</v>
      </c>
      <c r="L45" s="13" t="s">
        <v>16</v>
      </c>
      <c r="M45" s="15" t="s">
        <v>16</v>
      </c>
      <c r="N45" s="15" t="s">
        <v>16</v>
      </c>
      <c r="O45" s="19" t="s">
        <v>16</v>
      </c>
      <c r="P45" s="34" t="e">
        <f t="shared" si="0"/>
        <v>#VALUE!</v>
      </c>
      <c r="Q45" s="33" t="e">
        <f t="shared" si="1"/>
        <v>#VALUE!</v>
      </c>
      <c r="R45" s="33" t="e">
        <f t="shared" si="2"/>
        <v>#VALUE!</v>
      </c>
    </row>
    <row r="46" spans="1:18" ht="39.950000000000003" customHeight="1" x14ac:dyDescent="0.25">
      <c r="A46" s="23">
        <v>16</v>
      </c>
      <c r="B46" s="35" t="s">
        <v>35</v>
      </c>
      <c r="C46" s="36"/>
      <c r="D46" s="36"/>
      <c r="E46" s="28" t="s">
        <v>16</v>
      </c>
      <c r="F46" s="31" t="s">
        <v>40</v>
      </c>
      <c r="G46" s="31" t="s">
        <v>44</v>
      </c>
      <c r="H46" s="4" t="s">
        <v>37</v>
      </c>
      <c r="I46" s="16">
        <v>900</v>
      </c>
      <c r="J46" s="16">
        <v>650</v>
      </c>
      <c r="K46" s="16">
        <v>600</v>
      </c>
      <c r="L46" s="4">
        <v>160.72749999999999</v>
      </c>
      <c r="M46" s="4">
        <v>22.43</v>
      </c>
      <c r="N46" s="16">
        <v>716.67</v>
      </c>
      <c r="O46" s="16">
        <v>716.67</v>
      </c>
      <c r="P46" s="34">
        <f t="shared" si="0"/>
        <v>900</v>
      </c>
      <c r="Q46" s="33">
        <f t="shared" si="1"/>
        <v>650</v>
      </c>
      <c r="R46" s="33">
        <f t="shared" si="2"/>
        <v>600</v>
      </c>
    </row>
    <row r="47" spans="1:18" ht="5.0999999999999996" customHeight="1" x14ac:dyDescent="0.25">
      <c r="A47" s="27" t="s">
        <v>16</v>
      </c>
      <c r="B47" s="37" t="s">
        <v>16</v>
      </c>
      <c r="C47" s="38"/>
      <c r="D47" s="38"/>
      <c r="E47" s="19" t="s">
        <v>16</v>
      </c>
      <c r="F47" s="12" t="s">
        <v>16</v>
      </c>
      <c r="G47" s="32" t="s">
        <v>16</v>
      </c>
      <c r="H47" s="19" t="s">
        <v>16</v>
      </c>
      <c r="I47" s="15" t="s">
        <v>16</v>
      </c>
      <c r="J47" s="13" t="s">
        <v>16</v>
      </c>
      <c r="K47" s="24" t="s">
        <v>16</v>
      </c>
      <c r="L47" s="13" t="s">
        <v>16</v>
      </c>
      <c r="M47" s="15" t="s">
        <v>16</v>
      </c>
      <c r="N47" s="15" t="s">
        <v>16</v>
      </c>
      <c r="O47" s="19" t="s">
        <v>16</v>
      </c>
      <c r="P47" s="34" t="e">
        <f t="shared" si="0"/>
        <v>#VALUE!</v>
      </c>
      <c r="Q47" s="33" t="e">
        <f t="shared" si="1"/>
        <v>#VALUE!</v>
      </c>
      <c r="R47" s="33" t="e">
        <f t="shared" si="2"/>
        <v>#VALUE!</v>
      </c>
    </row>
    <row r="48" spans="1:18" ht="39.950000000000003" customHeight="1" x14ac:dyDescent="0.25">
      <c r="A48" s="23">
        <v>17</v>
      </c>
      <c r="B48" s="35" t="s">
        <v>36</v>
      </c>
      <c r="C48" s="36"/>
      <c r="D48" s="36"/>
      <c r="E48" s="28" t="s">
        <v>16</v>
      </c>
      <c r="F48" s="31" t="s">
        <v>40</v>
      </c>
      <c r="G48" s="31" t="s">
        <v>42</v>
      </c>
      <c r="H48" s="4" t="s">
        <v>37</v>
      </c>
      <c r="I48" s="16">
        <v>2500</v>
      </c>
      <c r="J48" s="16">
        <v>2500</v>
      </c>
      <c r="K48" s="16">
        <v>2000</v>
      </c>
      <c r="L48" s="4">
        <v>288.67509999999999</v>
      </c>
      <c r="M48" s="4">
        <v>12.37</v>
      </c>
      <c r="N48" s="16">
        <v>2333.33</v>
      </c>
      <c r="O48" s="16">
        <v>2333.33</v>
      </c>
      <c r="P48" s="34">
        <f t="shared" si="0"/>
        <v>2500</v>
      </c>
      <c r="Q48" s="33">
        <f t="shared" si="1"/>
        <v>2500</v>
      </c>
      <c r="R48" s="33">
        <f t="shared" si="2"/>
        <v>2000</v>
      </c>
    </row>
    <row r="49" spans="1:18" ht="19.5" customHeight="1" x14ac:dyDescent="0.25">
      <c r="A49" s="17"/>
      <c r="B49" s="7"/>
      <c r="C49" s="7"/>
      <c r="D49" s="7"/>
      <c r="E49" s="25"/>
      <c r="F49" s="18"/>
      <c r="G49" s="18"/>
      <c r="H49" s="18"/>
      <c r="I49" s="20"/>
      <c r="J49" s="20"/>
      <c r="K49" s="20"/>
      <c r="L49" s="18"/>
      <c r="M49" s="18"/>
      <c r="N49" s="20"/>
      <c r="O49" s="20"/>
      <c r="P49" s="33">
        <f>P48+P46+P44+P42+P40+P38+P36+P34+P32+P30+P28+P26+P24+P22+P20+P18+P16</f>
        <v>72940</v>
      </c>
      <c r="Q49" s="33">
        <f>Q48+Q46+Q44+Q42+Q40+Q38+Q36+Q34+Q32+Q30+Q28+Q26+Q24+Q22+Q20+Q18+Q16</f>
        <v>69700</v>
      </c>
      <c r="R49" s="33">
        <f>R48+R46+R44+R42+R40+R38+R36+R34+R32+R30+R28+R26+R24+R22+R20+R18+R16</f>
        <v>61300</v>
      </c>
    </row>
    <row r="50" spans="1:18" ht="20.100000000000001" customHeight="1" x14ac:dyDescent="0.25">
      <c r="A50" s="6"/>
      <c r="B50" s="6"/>
      <c r="C50" s="6"/>
      <c r="D50" s="6"/>
      <c r="E50" s="6"/>
      <c r="F50" s="6"/>
      <c r="G50" s="6"/>
      <c r="H50" s="6"/>
      <c r="I50" s="6"/>
      <c r="J50" s="6"/>
      <c r="K50" s="6" t="s">
        <v>16</v>
      </c>
      <c r="L50" s="6"/>
      <c r="M50" s="6"/>
      <c r="N50" s="30" t="s">
        <v>14</v>
      </c>
      <c r="O50" s="29" t="s">
        <v>39</v>
      </c>
    </row>
    <row r="51" spans="1:18" ht="9.9499999999999993" customHeight="1" x14ac:dyDescent="0.25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21"/>
      <c r="O51" s="18"/>
    </row>
    <row r="52" spans="1:18" ht="24.75" customHeight="1" x14ac:dyDescent="0.25">
      <c r="A52" s="49" t="s">
        <v>45</v>
      </c>
      <c r="B52" s="49"/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49"/>
      <c r="P52" s="34"/>
    </row>
  </sheetData>
  <mergeCells count="54">
    <mergeCell ref="I11:K11"/>
    <mergeCell ref="O12:O14"/>
    <mergeCell ref="A4:B4"/>
    <mergeCell ref="B12:D14"/>
    <mergeCell ref="B16:D16"/>
    <mergeCell ref="A12:A14"/>
    <mergeCell ref="A1:O2"/>
    <mergeCell ref="D4:O4"/>
    <mergeCell ref="D6:O6"/>
    <mergeCell ref="F8:O8"/>
    <mergeCell ref="A9:O9"/>
    <mergeCell ref="A6:B6"/>
    <mergeCell ref="A8:B8"/>
    <mergeCell ref="E12:E14"/>
    <mergeCell ref="F12:F14"/>
    <mergeCell ref="G12:G14"/>
    <mergeCell ref="A52:M52"/>
    <mergeCell ref="B17:D17"/>
    <mergeCell ref="B18:D18"/>
    <mergeCell ref="B19:D19"/>
    <mergeCell ref="B20:D20"/>
    <mergeCell ref="B21:D21"/>
    <mergeCell ref="B22:D22"/>
    <mergeCell ref="N12:N14"/>
    <mergeCell ref="H12:H14"/>
    <mergeCell ref="L12:L14"/>
    <mergeCell ref="M12:M14"/>
    <mergeCell ref="I12:K12"/>
    <mergeCell ref="B23:D23"/>
    <mergeCell ref="B24:D24"/>
    <mergeCell ref="B25:D25"/>
    <mergeCell ref="B26:D26"/>
    <mergeCell ref="B27:D27"/>
    <mergeCell ref="B28:D28"/>
    <mergeCell ref="B29:D29"/>
    <mergeCell ref="B30:D30"/>
    <mergeCell ref="B31:D31"/>
    <mergeCell ref="B32:D32"/>
    <mergeCell ref="B33:D33"/>
    <mergeCell ref="B34:D34"/>
    <mergeCell ref="B35:D35"/>
    <mergeCell ref="B36:D36"/>
    <mergeCell ref="B37:D37"/>
    <mergeCell ref="B38:D38"/>
    <mergeCell ref="B39:D39"/>
    <mergeCell ref="B40:D40"/>
    <mergeCell ref="B41:D41"/>
    <mergeCell ref="B42:D42"/>
    <mergeCell ref="B48:D48"/>
    <mergeCell ref="B43:D43"/>
    <mergeCell ref="B44:D44"/>
    <mergeCell ref="B45:D45"/>
    <mergeCell ref="B46:D46"/>
    <mergeCell ref="B47:D47"/>
  </mergeCells>
  <pageMargins left="0.7" right="0.7" top="0.75" bottom="0.75" header="0.3" footer="0.3"/>
  <pageSetup scale="47" orientation="landscape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Евсеева Мария Ивановна</cp:lastModifiedBy>
  <cp:lastPrinted>2025-10-27T16:35:02Z</cp:lastPrinted>
  <dcterms:created xsi:type="dcterms:W3CDTF">2025-08-27T13:07:43Z</dcterms:created>
  <dcterms:modified xsi:type="dcterms:W3CDTF">2026-06-16T08:21:11Z</dcterms:modified>
</cp:coreProperties>
</file>