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 refMode="R1C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I41" i="1" l="1"/>
  <c r="H41" i="1"/>
  <c r="G41" i="1"/>
</calcChain>
</file>

<file path=xl/sharedStrings.xml><?xml version="1.0" encoding="utf-8"?>
<sst xmlns="http://schemas.openxmlformats.org/spreadsheetml/2006/main" count="850" uniqueCount="226">
  <si>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</si>
  <si>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</si>
  <si>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</si>
  <si>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</si>
  <si>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</si>
  <si>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</si>
  <si>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</si>
  <si>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</si>
  <si>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</si>
  <si>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</si>
  <si>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</si>
  <si>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</si>
  <si>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</si>
  <si>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</si>
  <si>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</si>
  <si>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</si>
  <si>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</si>
  <si>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</si>
  <si>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</si>
  <si>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</si>
  <si>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</si>
  <si>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</si>
  <si>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</si>
  <si>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</si>
  <si>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</si>
  <si>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</si>
  <si>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</si>
  <si>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</si>
  <si>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</si>
  <si>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</si>
  <si>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</si>
  <si>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</si>
  <si>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</si>
  <si>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</si>
  <si>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</si>
  <si>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</si>
  <si>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</si>
  <si>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</si>
  <si>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</si>
  <si>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</si>
  <si>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</si>
  <si>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</si>
  <si>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</si>
  <si>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</si>
  <si>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</si>
  <si>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Бюретка</t>
  </si>
  <si>
    <t>шт</t>
  </si>
  <si>
    <t xml:space="preserve">1 360,00 </t>
  </si>
  <si>
    <t xml:space="preserve">1 092,00 </t>
  </si>
  <si>
    <t xml:space="preserve">1 040,00 </t>
  </si>
  <si>
    <t>32.50.50.190-00001219</t>
  </si>
  <si>
    <t>2</t>
  </si>
  <si>
    <t xml:space="preserve">1 270,00 </t>
  </si>
  <si>
    <t xml:space="preserve">1 155,00 </t>
  </si>
  <si>
    <t xml:space="preserve">1 100,00 </t>
  </si>
  <si>
    <t>3</t>
  </si>
  <si>
    <t>Воронка лабораторная</t>
  </si>
  <si>
    <t xml:space="preserve">2 360,00 </t>
  </si>
  <si>
    <t xml:space="preserve">2 310,00 </t>
  </si>
  <si>
    <t xml:space="preserve">2 200,00 </t>
  </si>
  <si>
    <t>23.19.23.110</t>
  </si>
  <si>
    <t>4</t>
  </si>
  <si>
    <t>Спринцовка резиновая</t>
  </si>
  <si>
    <t xml:space="preserve">152,00 </t>
  </si>
  <si>
    <t xml:space="preserve">136,50 </t>
  </si>
  <si>
    <t xml:space="preserve">130,00 </t>
  </si>
  <si>
    <t>22.19.71.190</t>
  </si>
  <si>
    <t>5</t>
  </si>
  <si>
    <t>Зажим Мора</t>
  </si>
  <si>
    <t xml:space="preserve">785,00 </t>
  </si>
  <si>
    <t xml:space="preserve">745,50 </t>
  </si>
  <si>
    <t xml:space="preserve">710,00 </t>
  </si>
  <si>
    <t>28.99.39.190-00000082</t>
  </si>
  <si>
    <t>6</t>
  </si>
  <si>
    <t>Зажим для бюреток</t>
  </si>
  <si>
    <t xml:space="preserve">938,00 </t>
  </si>
  <si>
    <t xml:space="preserve">1 470,00 </t>
  </si>
  <si>
    <t xml:space="preserve">1 400,00 </t>
  </si>
  <si>
    <t>22.29.29.190</t>
  </si>
  <si>
    <t>7</t>
  </si>
  <si>
    <t>Колба плоскодонная (тип П)</t>
  </si>
  <si>
    <t xml:space="preserve">730,00 </t>
  </si>
  <si>
    <t xml:space="preserve">724,50 </t>
  </si>
  <si>
    <t xml:space="preserve">690,00 </t>
  </si>
  <si>
    <t>23.19.23.110-00000249</t>
  </si>
  <si>
    <t>8</t>
  </si>
  <si>
    <t>Колба мерная</t>
  </si>
  <si>
    <t xml:space="preserve">1 560,00 </t>
  </si>
  <si>
    <t xml:space="preserve">1 417,50 </t>
  </si>
  <si>
    <t xml:space="preserve">1 350,00 </t>
  </si>
  <si>
    <t>9</t>
  </si>
  <si>
    <t>Пипетка механическая</t>
  </si>
  <si>
    <t xml:space="preserve">524,30 </t>
  </si>
  <si>
    <t xml:space="preserve">514,50 </t>
  </si>
  <si>
    <t xml:space="preserve">490,00 </t>
  </si>
  <si>
    <t>10</t>
  </si>
  <si>
    <t>Пробирка мерная</t>
  </si>
  <si>
    <t xml:space="preserve">44,80 </t>
  </si>
  <si>
    <t xml:space="preserve">42,00 </t>
  </si>
  <si>
    <t xml:space="preserve">40,00 </t>
  </si>
  <si>
    <t>11</t>
  </si>
  <si>
    <t>Пробирка мерная со шлифом</t>
  </si>
  <si>
    <t xml:space="preserve">197,25 </t>
  </si>
  <si>
    <t xml:space="preserve">183,75 </t>
  </si>
  <si>
    <t xml:space="preserve">175,00 </t>
  </si>
  <si>
    <t>12</t>
  </si>
  <si>
    <t>Промывалка лабораторная</t>
  </si>
  <si>
    <t xml:space="preserve">576,40 </t>
  </si>
  <si>
    <t xml:space="preserve">546,00 </t>
  </si>
  <si>
    <t xml:space="preserve">520,00 </t>
  </si>
  <si>
    <t>22.29.29.190-00000064</t>
  </si>
  <si>
    <t>13</t>
  </si>
  <si>
    <t>Склянка Дрекселя</t>
  </si>
  <si>
    <t xml:space="preserve">3 500,00 </t>
  </si>
  <si>
    <t xml:space="preserve">2 625,00 </t>
  </si>
  <si>
    <t xml:space="preserve">2 500,00 </t>
  </si>
  <si>
    <t>14</t>
  </si>
  <si>
    <t>Стакан лабораторный</t>
  </si>
  <si>
    <t xml:space="preserve">230,00 </t>
  </si>
  <si>
    <t xml:space="preserve">189,00 </t>
  </si>
  <si>
    <t xml:space="preserve">180,00 </t>
  </si>
  <si>
    <t>23.19.23.110-00000796</t>
  </si>
  <si>
    <t>15</t>
  </si>
  <si>
    <t xml:space="preserve">210,00 </t>
  </si>
  <si>
    <t xml:space="preserve">178,49 </t>
  </si>
  <si>
    <t xml:space="preserve">170,00 </t>
  </si>
  <si>
    <t>23.19.23.110-00000743</t>
  </si>
  <si>
    <t>16</t>
  </si>
  <si>
    <t xml:space="preserve">218,00 </t>
  </si>
  <si>
    <t xml:space="preserve">181,65 </t>
  </si>
  <si>
    <t xml:space="preserve">173,00 </t>
  </si>
  <si>
    <t>23.19.23.110-00000741</t>
  </si>
  <si>
    <t>17</t>
  </si>
  <si>
    <t xml:space="preserve">250,60 </t>
  </si>
  <si>
    <t xml:space="preserve">220,50 </t>
  </si>
  <si>
    <t>23.19.23.110-00000795</t>
  </si>
  <si>
    <t>18</t>
  </si>
  <si>
    <t xml:space="preserve">224,00 </t>
  </si>
  <si>
    <t xml:space="preserve">209,99 </t>
  </si>
  <si>
    <t xml:space="preserve">200,00 </t>
  </si>
  <si>
    <t>23.19.23.110-00000794</t>
  </si>
  <si>
    <t>19</t>
  </si>
  <si>
    <t xml:space="preserve">188,00 </t>
  </si>
  <si>
    <t xml:space="preserve">168,00 </t>
  </si>
  <si>
    <t xml:space="preserve">160,00 </t>
  </si>
  <si>
    <t>23.19.23.110-00000797</t>
  </si>
  <si>
    <t>20</t>
  </si>
  <si>
    <t xml:space="preserve">146,99 </t>
  </si>
  <si>
    <t xml:space="preserve">140,00 </t>
  </si>
  <si>
    <t>23.19.23.110-00000744</t>
  </si>
  <si>
    <t>21</t>
  </si>
  <si>
    <t>Доска для сушки лабораторной посуды</t>
  </si>
  <si>
    <t xml:space="preserve">10 200,00 </t>
  </si>
  <si>
    <t xml:space="preserve">9 975,01 </t>
  </si>
  <si>
    <t xml:space="preserve">9 500,00 </t>
  </si>
  <si>
    <t>31.09.10.000-00000030</t>
  </si>
  <si>
    <t>22</t>
  </si>
  <si>
    <t>Тигель фарфоровый</t>
  </si>
  <si>
    <t xml:space="preserve">620,00 </t>
  </si>
  <si>
    <t>23.44.11.110</t>
  </si>
  <si>
    <t>23</t>
  </si>
  <si>
    <t>Трубка силиконовая</t>
  </si>
  <si>
    <t>кг</t>
  </si>
  <si>
    <t xml:space="preserve">7 340,00 </t>
  </si>
  <si>
    <t xml:space="preserve">6 614,99 </t>
  </si>
  <si>
    <t xml:space="preserve">6 300,00 </t>
  </si>
  <si>
    <t>24</t>
  </si>
  <si>
    <t xml:space="preserve">7 800,00 </t>
  </si>
  <si>
    <t xml:space="preserve">6 615,00 </t>
  </si>
  <si>
    <t>25</t>
  </si>
  <si>
    <t>Штатив лабораторный поли-мерный пробирочный</t>
  </si>
  <si>
    <t xml:space="preserve">232,00 </t>
  </si>
  <si>
    <t xml:space="preserve">204,76 </t>
  </si>
  <si>
    <t xml:space="preserve">195,00 </t>
  </si>
  <si>
    <t>26</t>
  </si>
  <si>
    <t>Игла гистологическая препарировальная</t>
  </si>
  <si>
    <t xml:space="preserve">540,00 </t>
  </si>
  <si>
    <t xml:space="preserve">483,00 </t>
  </si>
  <si>
    <t xml:space="preserve">460,00 </t>
  </si>
  <si>
    <t>25.99.29.190</t>
  </si>
  <si>
    <t>27</t>
  </si>
  <si>
    <t>Колба коническая (тип Кн)</t>
  </si>
  <si>
    <t xml:space="preserve">780,00 </t>
  </si>
  <si>
    <t xml:space="preserve">735,00 </t>
  </si>
  <si>
    <t xml:space="preserve">700,00 </t>
  </si>
  <si>
    <t>23.19.23.110-00000410</t>
  </si>
  <si>
    <t>28</t>
  </si>
  <si>
    <t xml:space="preserve">997,50 </t>
  </si>
  <si>
    <t xml:space="preserve">950,00 </t>
  </si>
  <si>
    <t>23.19.23.110-00000403</t>
  </si>
  <si>
    <t>29</t>
  </si>
  <si>
    <t xml:space="preserve">1 620,00 </t>
  </si>
  <si>
    <t xml:space="preserve">1 564,50 </t>
  </si>
  <si>
    <t xml:space="preserve">1 490,00 </t>
  </si>
  <si>
    <t>23.19.23.110-00000358</t>
  </si>
  <si>
    <t>30</t>
  </si>
  <si>
    <t>Стакан градуированный</t>
  </si>
  <si>
    <t xml:space="preserve">310,29 </t>
  </si>
  <si>
    <t xml:space="preserve">304,49 </t>
  </si>
  <si>
    <t xml:space="preserve">290,00 </t>
  </si>
  <si>
    <t>31</t>
  </si>
  <si>
    <t>Наконечник-трубка с оливой</t>
  </si>
  <si>
    <t xml:space="preserve">346,00 </t>
  </si>
  <si>
    <t xml:space="preserve">315,00 </t>
  </si>
  <si>
    <t xml:space="preserve">300,00 </t>
  </si>
  <si>
    <t>32</t>
  </si>
  <si>
    <t>Пипетка Пастера</t>
  </si>
  <si>
    <t xml:space="preserve">13,20 </t>
  </si>
  <si>
    <t xml:space="preserve">11,87 </t>
  </si>
  <si>
    <t xml:space="preserve">11,30 </t>
  </si>
  <si>
    <t>33</t>
  </si>
  <si>
    <t xml:space="preserve">3 700,00 </t>
  </si>
  <si>
    <t xml:space="preserve">3 360,00 </t>
  </si>
  <si>
    <t xml:space="preserve">3 200,00 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</si>
  <si>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</si>
  <si>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</si>
  <si>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</si>
  <si>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>Поставка химической посуды</t>
  </si>
  <si>
    <t xml:space="preserve">Обоснование цены контракта, заключаемого с единственным поставщиком (подрядчиком, исполнителем)           </t>
  </si>
  <si>
    <t>Характеристики объекта закупки указаны в Приложении №1 к контракту</t>
  </si>
  <si>
    <t>ИТОГО:</t>
  </si>
  <si>
    <t>На основании проведенного анализа рынка и расчетов, НМЦК составляет: 156 158,00 рублей.</t>
  </si>
  <si>
    <t>КП №НЦА-ЕШК41996 от 20.01.2026г.</t>
  </si>
  <si>
    <t>КП №АМР-МБР-42210 от 21.01.2026г.</t>
  </si>
  <si>
    <t>КП №ВСЕ-ЕКБ-96541 от 21.01.2026г.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</si>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</sst>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vertical="top"/>
    </xf>
    <xf numFmtId="2" fontId="2" fillId="0" borderId="0" xfId="0" applyNumberFormat="1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2"/>
  <sheetViews>
    <sheetView tabSelected="1" view="pageBreakPreview" topLeftCell="A31" zoomScaleNormal="100" zoomScaleSheetLayoutView="100" workbookViewId="0">
      <selection activeCell="B11" sqref="B11:C11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23" style="1" customWidth="1"/>
    <col min="5" max="5" width="11.7109375" style="1" customWidth="1"/>
    <col min="6" max="6" width="8.85546875" style="1" customWidth="1"/>
    <col min="7" max="9" width="22" style="3" customWidth="1"/>
    <col min="10" max="26" width="22" style="3" hidden="1" customWidth="1"/>
    <col min="27" max="27" width="20.5703125" style="3" customWidth="1"/>
    <col min="28" max="28" width="23" style="3" customWidth="1"/>
    <col min="29" max="29" width="15.140625" style="3" customWidth="1"/>
    <col min="30" max="30" width="27.7109375" style="1" customWidth="1"/>
    <col min="31" max="31" width="18.42578125" style="2" customWidth="1"/>
    <col min="32" max="1025" width="9.140625" style="2" customWidth="1"/>
    <col min="1026" max="16384" width="9" style="2"/>
  </cols>
  <sheetData>
    <row r="1" spans="1:32" ht="36" customHeight="1" x14ac:dyDescent="0.25">
      <c r="A1" s="22" t="s">
        <v>218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2" ht="24.75" customHeight="1" x14ac:dyDescent="0.25">
      <c r="A2" s="7" t="s">
        <v>0</v>
      </c>
      <c r="B2" s="7"/>
      <c r="C2" s="8" t="s">
        <v>219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2" ht="42" customHeight="1" x14ac:dyDescent="0.25">
      <c r="A3" s="7" t="s">
        <v>214</v>
      </c>
      <c r="B3" s="7"/>
      <c r="C3" s="8" t="s">
        <v>215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2" ht="43.5" customHeight="1" x14ac:dyDescent="0.25">
      <c r="A4" s="18" t="s">
        <v>217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1"/>
    </row>
    <row r="5" spans="1:32" ht="125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2" ht="30" customHeight="1" x14ac:dyDescent="0.25">
      <c r="A6" s="7" t="s">
        <v>225</v>
      </c>
      <c r="B6" s="7" t="s">
        <v>2</v>
      </c>
      <c r="C6" s="7"/>
      <c r="D6" s="10" t="s">
        <v>3</v>
      </c>
      <c r="E6" s="7" t="s">
        <v>4</v>
      </c>
      <c r="F6" s="10" t="s">
        <v>5</v>
      </c>
      <c r="G6" s="11" t="s">
        <v>224</v>
      </c>
      <c r="H6" s="11" t="s">
        <v>223</v>
      </c>
      <c r="I6" s="11" t="s">
        <v>222</v>
      </c>
      <c r="J6" s="11" t="s">
        <v>6</v>
      </c>
      <c r="K6" s="11" t="s">
        <v>7</v>
      </c>
      <c r="L6" s="11" t="s">
        <v>8</v>
      </c>
      <c r="M6" s="11" t="s">
        <v>9</v>
      </c>
      <c r="N6" s="11" t="s">
        <v>10</v>
      </c>
      <c r="O6" s="11" t="s">
        <v>11</v>
      </c>
      <c r="P6" s="11" t="s">
        <v>12</v>
      </c>
      <c r="Q6" s="11" t="s">
        <v>13</v>
      </c>
      <c r="R6" s="11" t="s">
        <v>14</v>
      </c>
      <c r="S6" s="11" t="s">
        <v>15</v>
      </c>
      <c r="T6" s="11" t="s">
        <v>16</v>
      </c>
      <c r="U6" s="11" t="s">
        <v>17</v>
      </c>
      <c r="V6" s="11" t="s">
        <v>18</v>
      </c>
      <c r="W6" s="11" t="s">
        <v>19</v>
      </c>
      <c r="X6" s="11" t="s">
        <v>20</v>
      </c>
      <c r="Y6" s="11" t="s">
        <v>21</v>
      </c>
      <c r="Z6" s="11" t="s">
        <v>22</v>
      </c>
      <c r="AA6" s="12" t="s">
        <v>23</v>
      </c>
      <c r="AB6" s="12" t="s">
        <v>24</v>
      </c>
      <c r="AC6" s="10" t="s">
        <v>216</v>
      </c>
      <c r="AD6" s="4" t="s">
        <v>25</v>
      </c>
    </row>
    <row r="7" spans="1:32" ht="45" customHeight="1" x14ac:dyDescent="0.25">
      <c r="A7" s="7"/>
      <c r="B7" s="7"/>
      <c r="C7" s="7"/>
      <c r="D7" s="10"/>
      <c r="E7" s="7"/>
      <c r="F7" s="10"/>
      <c r="G7" s="11" t="s">
        <v>26</v>
      </c>
      <c r="H7" s="11" t="s">
        <v>26</v>
      </c>
      <c r="I7" s="11" t="s">
        <v>26</v>
      </c>
      <c r="J7" s="11" t="s">
        <v>26</v>
      </c>
      <c r="K7" s="11" t="s">
        <v>26</v>
      </c>
      <c r="L7" s="11" t="s">
        <v>26</v>
      </c>
      <c r="M7" s="11" t="s">
        <v>26</v>
      </c>
      <c r="N7" s="11" t="s">
        <v>26</v>
      </c>
      <c r="O7" s="11" t="s">
        <v>26</v>
      </c>
      <c r="P7" s="11" t="s">
        <v>26</v>
      </c>
      <c r="Q7" s="11" t="s">
        <v>26</v>
      </c>
      <c r="R7" s="11" t="s">
        <v>26</v>
      </c>
      <c r="S7" s="11" t="s">
        <v>26</v>
      </c>
      <c r="T7" s="11" t="s">
        <v>26</v>
      </c>
      <c r="U7" s="11" t="s">
        <v>26</v>
      </c>
      <c r="V7" s="11" t="s">
        <v>26</v>
      </c>
      <c r="W7" s="11" t="s">
        <v>26</v>
      </c>
      <c r="X7" s="11" t="s">
        <v>26</v>
      </c>
      <c r="Y7" s="11" t="s">
        <v>26</v>
      </c>
      <c r="Z7" s="11" t="s">
        <v>26</v>
      </c>
      <c r="AA7" s="13"/>
      <c r="AB7" s="13"/>
      <c r="AC7" s="10"/>
      <c r="AD7" s="5"/>
    </row>
    <row r="8" spans="1:32" ht="52.5" customHeight="1" x14ac:dyDescent="0.25">
      <c r="A8" s="14" t="s">
        <v>44</v>
      </c>
      <c r="B8" s="7" t="s">
        <v>45</v>
      </c>
      <c r="C8" s="7"/>
      <c r="D8" s="12" t="s">
        <v>50</v>
      </c>
      <c r="E8" s="14" t="s">
        <v>46</v>
      </c>
      <c r="F8" s="23">
        <v>5</v>
      </c>
      <c r="G8" s="11" t="s">
        <v>47</v>
      </c>
      <c r="H8" s="11" t="s">
        <v>48</v>
      </c>
      <c r="I8" s="11" t="s">
        <v>49</v>
      </c>
      <c r="J8" s="11" t="s">
        <v>27</v>
      </c>
      <c r="K8" s="11" t="s">
        <v>28</v>
      </c>
      <c r="L8" s="11" t="s">
        <v>29</v>
      </c>
      <c r="M8" s="11" t="s">
        <v>30</v>
      </c>
      <c r="N8" s="11" t="s">
        <v>31</v>
      </c>
      <c r="O8" s="11" t="s">
        <v>32</v>
      </c>
      <c r="P8" s="11" t="s">
        <v>33</v>
      </c>
      <c r="Q8" s="11" t="s">
        <v>34</v>
      </c>
      <c r="R8" s="11" t="s">
        <v>35</v>
      </c>
      <c r="S8" s="11" t="s">
        <v>36</v>
      </c>
      <c r="T8" s="11" t="s">
        <v>37</v>
      </c>
      <c r="U8" s="11" t="s">
        <v>38</v>
      </c>
      <c r="V8" s="11" t="s">
        <v>39</v>
      </c>
      <c r="W8" s="11" t="s">
        <v>40</v>
      </c>
      <c r="X8" s="11" t="s">
        <v>41</v>
      </c>
      <c r="Y8" s="11" t="s">
        <v>42</v>
      </c>
      <c r="Z8" s="11" t="s">
        <v>43</v>
      </c>
      <c r="AA8" s="11">
        <v>171.72</v>
      </c>
      <c r="AB8" s="11">
        <v>14.75</v>
      </c>
      <c r="AC8" s="11">
        <v>1040</v>
      </c>
      <c r="AD8" s="11">
        <v>5200</v>
      </c>
      <c r="AE8" s="6"/>
      <c r="AF8" s="6"/>
    </row>
    <row r="9" spans="1:32" ht="52.5" customHeight="1" x14ac:dyDescent="0.25">
      <c r="A9" s="14" t="s">
        <v>51</v>
      </c>
      <c r="B9" s="7" t="s">
        <v>45</v>
      </c>
      <c r="C9" s="7"/>
      <c r="D9" s="12" t="s">
        <v>50</v>
      </c>
      <c r="E9" s="14" t="s">
        <v>46</v>
      </c>
      <c r="F9" s="23">
        <v>5</v>
      </c>
      <c r="G9" s="11" t="s">
        <v>52</v>
      </c>
      <c r="H9" s="11" t="s">
        <v>53</v>
      </c>
      <c r="I9" s="11" t="s">
        <v>54</v>
      </c>
      <c r="J9" s="11" t="s">
        <v>27</v>
      </c>
      <c r="K9" s="11" t="s">
        <v>28</v>
      </c>
      <c r="L9" s="11" t="s">
        <v>29</v>
      </c>
      <c r="M9" s="11" t="s">
        <v>30</v>
      </c>
      <c r="N9" s="11" t="s">
        <v>31</v>
      </c>
      <c r="O9" s="11" t="s">
        <v>32</v>
      </c>
      <c r="P9" s="11" t="s">
        <v>33</v>
      </c>
      <c r="Q9" s="11" t="s">
        <v>34</v>
      </c>
      <c r="R9" s="11" t="s">
        <v>35</v>
      </c>
      <c r="S9" s="11" t="s">
        <v>36</v>
      </c>
      <c r="T9" s="11" t="s">
        <v>37</v>
      </c>
      <c r="U9" s="11" t="s">
        <v>38</v>
      </c>
      <c r="V9" s="11" t="s">
        <v>39</v>
      </c>
      <c r="W9" s="11" t="s">
        <v>40</v>
      </c>
      <c r="X9" s="11" t="s">
        <v>41</v>
      </c>
      <c r="Y9" s="11" t="s">
        <v>42</v>
      </c>
      <c r="Z9" s="11" t="s">
        <v>43</v>
      </c>
      <c r="AA9" s="11">
        <v>86.75</v>
      </c>
      <c r="AB9" s="11">
        <v>7.38</v>
      </c>
      <c r="AC9" s="11">
        <v>1100</v>
      </c>
      <c r="AD9" s="11">
        <v>5500</v>
      </c>
      <c r="AE9" s="6"/>
      <c r="AF9" s="6"/>
    </row>
    <row r="10" spans="1:32" ht="52.5" customHeight="1" x14ac:dyDescent="0.25">
      <c r="A10" s="14" t="s">
        <v>55</v>
      </c>
      <c r="B10" s="7" t="s">
        <v>56</v>
      </c>
      <c r="C10" s="7"/>
      <c r="D10" s="12" t="s">
        <v>60</v>
      </c>
      <c r="E10" s="14" t="s">
        <v>46</v>
      </c>
      <c r="F10" s="23">
        <v>2</v>
      </c>
      <c r="G10" s="11" t="s">
        <v>57</v>
      </c>
      <c r="H10" s="11" t="s">
        <v>58</v>
      </c>
      <c r="I10" s="11" t="s">
        <v>59</v>
      </c>
      <c r="J10" s="11" t="s">
        <v>27</v>
      </c>
      <c r="K10" s="11" t="s">
        <v>28</v>
      </c>
      <c r="L10" s="11" t="s">
        <v>29</v>
      </c>
      <c r="M10" s="11" t="s">
        <v>30</v>
      </c>
      <c r="N10" s="11" t="s">
        <v>31</v>
      </c>
      <c r="O10" s="11" t="s">
        <v>32</v>
      </c>
      <c r="P10" s="11" t="s">
        <v>33</v>
      </c>
      <c r="Q10" s="11" t="s">
        <v>34</v>
      </c>
      <c r="R10" s="11" t="s">
        <v>35</v>
      </c>
      <c r="S10" s="11" t="s">
        <v>36</v>
      </c>
      <c r="T10" s="11" t="s">
        <v>37</v>
      </c>
      <c r="U10" s="11" t="s">
        <v>38</v>
      </c>
      <c r="V10" s="11" t="s">
        <v>39</v>
      </c>
      <c r="W10" s="11" t="s">
        <v>40</v>
      </c>
      <c r="X10" s="11" t="s">
        <v>41</v>
      </c>
      <c r="Y10" s="11" t="s">
        <v>42</v>
      </c>
      <c r="Z10" s="11" t="s">
        <v>43</v>
      </c>
      <c r="AA10" s="11">
        <v>81.849999999999994</v>
      </c>
      <c r="AB10" s="11">
        <v>3.57</v>
      </c>
      <c r="AC10" s="11">
        <v>2200</v>
      </c>
      <c r="AD10" s="11">
        <v>4400</v>
      </c>
      <c r="AE10" s="6"/>
      <c r="AF10" s="6"/>
    </row>
    <row r="11" spans="1:32" ht="52.5" customHeight="1" x14ac:dyDescent="0.25">
      <c r="A11" s="14" t="s">
        <v>61</v>
      </c>
      <c r="B11" s="7" t="s">
        <v>62</v>
      </c>
      <c r="C11" s="7"/>
      <c r="D11" s="12" t="s">
        <v>66</v>
      </c>
      <c r="E11" s="14" t="s">
        <v>46</v>
      </c>
      <c r="F11" s="23">
        <v>20</v>
      </c>
      <c r="G11" s="11" t="s">
        <v>63</v>
      </c>
      <c r="H11" s="11" t="s">
        <v>64</v>
      </c>
      <c r="I11" s="11" t="s">
        <v>65</v>
      </c>
      <c r="J11" s="11" t="s">
        <v>27</v>
      </c>
      <c r="K11" s="11" t="s">
        <v>28</v>
      </c>
      <c r="L11" s="11" t="s">
        <v>29</v>
      </c>
      <c r="M11" s="11" t="s">
        <v>30</v>
      </c>
      <c r="N11" s="11" t="s">
        <v>31</v>
      </c>
      <c r="O11" s="11" t="s">
        <v>32</v>
      </c>
      <c r="P11" s="11" t="s">
        <v>33</v>
      </c>
      <c r="Q11" s="11" t="s">
        <v>34</v>
      </c>
      <c r="R11" s="11" t="s">
        <v>35</v>
      </c>
      <c r="S11" s="11" t="s">
        <v>36</v>
      </c>
      <c r="T11" s="11" t="s">
        <v>37</v>
      </c>
      <c r="U11" s="11" t="s">
        <v>38</v>
      </c>
      <c r="V11" s="11" t="s">
        <v>39</v>
      </c>
      <c r="W11" s="11" t="s">
        <v>40</v>
      </c>
      <c r="X11" s="11" t="s">
        <v>41</v>
      </c>
      <c r="Y11" s="11" t="s">
        <v>42</v>
      </c>
      <c r="Z11" s="11" t="s">
        <v>43</v>
      </c>
      <c r="AA11" s="11">
        <v>11.3</v>
      </c>
      <c r="AB11" s="11">
        <v>8.1</v>
      </c>
      <c r="AC11" s="11">
        <v>130</v>
      </c>
      <c r="AD11" s="11">
        <v>2600</v>
      </c>
      <c r="AE11" s="6"/>
      <c r="AF11" s="6"/>
    </row>
    <row r="12" spans="1:32" ht="52.5" customHeight="1" x14ac:dyDescent="0.25">
      <c r="A12" s="14" t="s">
        <v>67</v>
      </c>
      <c r="B12" s="7" t="s">
        <v>68</v>
      </c>
      <c r="C12" s="7"/>
      <c r="D12" s="12" t="s">
        <v>72</v>
      </c>
      <c r="E12" s="14" t="s">
        <v>46</v>
      </c>
      <c r="F12" s="23">
        <v>5</v>
      </c>
      <c r="G12" s="11" t="s">
        <v>69</v>
      </c>
      <c r="H12" s="11" t="s">
        <v>70</v>
      </c>
      <c r="I12" s="11" t="s">
        <v>71</v>
      </c>
      <c r="J12" s="11" t="s">
        <v>27</v>
      </c>
      <c r="K12" s="11" t="s">
        <v>28</v>
      </c>
      <c r="L12" s="11" t="s">
        <v>29</v>
      </c>
      <c r="M12" s="11" t="s">
        <v>30</v>
      </c>
      <c r="N12" s="11" t="s">
        <v>31</v>
      </c>
      <c r="O12" s="11" t="s">
        <v>32</v>
      </c>
      <c r="P12" s="11" t="s">
        <v>33</v>
      </c>
      <c r="Q12" s="11" t="s">
        <v>34</v>
      </c>
      <c r="R12" s="11" t="s">
        <v>35</v>
      </c>
      <c r="S12" s="11" t="s">
        <v>36</v>
      </c>
      <c r="T12" s="11" t="s">
        <v>37</v>
      </c>
      <c r="U12" s="11" t="s">
        <v>38</v>
      </c>
      <c r="V12" s="11" t="s">
        <v>39</v>
      </c>
      <c r="W12" s="11" t="s">
        <v>40</v>
      </c>
      <c r="X12" s="11" t="s">
        <v>41</v>
      </c>
      <c r="Y12" s="11" t="s">
        <v>42</v>
      </c>
      <c r="Z12" s="11" t="s">
        <v>43</v>
      </c>
      <c r="AA12" s="11">
        <v>37.520000000000003</v>
      </c>
      <c r="AB12" s="11">
        <v>5.0199999999999996</v>
      </c>
      <c r="AC12" s="11">
        <v>710</v>
      </c>
      <c r="AD12" s="11">
        <v>3550</v>
      </c>
      <c r="AE12" s="6"/>
      <c r="AF12" s="6"/>
    </row>
    <row r="13" spans="1:32" ht="52.5" customHeight="1" x14ac:dyDescent="0.25">
      <c r="A13" s="14" t="s">
        <v>73</v>
      </c>
      <c r="B13" s="7" t="s">
        <v>74</v>
      </c>
      <c r="C13" s="7"/>
      <c r="D13" s="12" t="s">
        <v>78</v>
      </c>
      <c r="E13" s="14" t="s">
        <v>46</v>
      </c>
      <c r="F13" s="23">
        <v>5</v>
      </c>
      <c r="G13" s="11" t="s">
        <v>75</v>
      </c>
      <c r="H13" s="11" t="s">
        <v>76</v>
      </c>
      <c r="I13" s="11" t="s">
        <v>77</v>
      </c>
      <c r="J13" s="11" t="s">
        <v>27</v>
      </c>
      <c r="K13" s="11" t="s">
        <v>28</v>
      </c>
      <c r="L13" s="11" t="s">
        <v>29</v>
      </c>
      <c r="M13" s="11" t="s">
        <v>30</v>
      </c>
      <c r="N13" s="11" t="s">
        <v>31</v>
      </c>
      <c r="O13" s="11" t="s">
        <v>32</v>
      </c>
      <c r="P13" s="11" t="s">
        <v>33</v>
      </c>
      <c r="Q13" s="11" t="s">
        <v>34</v>
      </c>
      <c r="R13" s="11" t="s">
        <v>35</v>
      </c>
      <c r="S13" s="11" t="s">
        <v>36</v>
      </c>
      <c r="T13" s="11" t="s">
        <v>37</v>
      </c>
      <c r="U13" s="11" t="s">
        <v>38</v>
      </c>
      <c r="V13" s="11" t="s">
        <v>39</v>
      </c>
      <c r="W13" s="11" t="s">
        <v>40</v>
      </c>
      <c r="X13" s="11" t="s">
        <v>41</v>
      </c>
      <c r="Y13" s="11" t="s">
        <v>42</v>
      </c>
      <c r="Z13" s="11" t="s">
        <v>43</v>
      </c>
      <c r="AA13" s="11">
        <v>289.07</v>
      </c>
      <c r="AB13" s="11">
        <v>22.77</v>
      </c>
      <c r="AC13" s="11">
        <v>938</v>
      </c>
      <c r="AD13" s="11">
        <v>4690</v>
      </c>
      <c r="AE13" s="6"/>
      <c r="AF13" s="6"/>
    </row>
    <row r="14" spans="1:32" ht="52.5" customHeight="1" x14ac:dyDescent="0.25">
      <c r="A14" s="14" t="s">
        <v>79</v>
      </c>
      <c r="B14" s="7" t="s">
        <v>80</v>
      </c>
      <c r="C14" s="7"/>
      <c r="D14" s="12" t="s">
        <v>84</v>
      </c>
      <c r="E14" s="14" t="s">
        <v>46</v>
      </c>
      <c r="F14" s="23">
        <v>13</v>
      </c>
      <c r="G14" s="11" t="s">
        <v>81</v>
      </c>
      <c r="H14" s="11" t="s">
        <v>82</v>
      </c>
      <c r="I14" s="11" t="s">
        <v>83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  <c r="O14" s="11" t="s">
        <v>32</v>
      </c>
      <c r="P14" s="11" t="s">
        <v>33</v>
      </c>
      <c r="Q14" s="11" t="s">
        <v>34</v>
      </c>
      <c r="R14" s="11" t="s">
        <v>35</v>
      </c>
      <c r="S14" s="11" t="s">
        <v>36</v>
      </c>
      <c r="T14" s="11" t="s">
        <v>37</v>
      </c>
      <c r="U14" s="11" t="s">
        <v>38</v>
      </c>
      <c r="V14" s="11" t="s">
        <v>39</v>
      </c>
      <c r="W14" s="11" t="s">
        <v>40</v>
      </c>
      <c r="X14" s="11" t="s">
        <v>41</v>
      </c>
      <c r="Y14" s="11" t="s">
        <v>42</v>
      </c>
      <c r="Z14" s="11" t="s">
        <v>43</v>
      </c>
      <c r="AA14" s="11">
        <v>21.68</v>
      </c>
      <c r="AB14" s="11">
        <v>3.03</v>
      </c>
      <c r="AC14" s="11">
        <v>690</v>
      </c>
      <c r="AD14" s="11">
        <v>8970</v>
      </c>
      <c r="AE14" s="6"/>
      <c r="AF14" s="6"/>
    </row>
    <row r="15" spans="1:32" ht="52.5" customHeight="1" x14ac:dyDescent="0.25">
      <c r="A15" s="14" t="s">
        <v>85</v>
      </c>
      <c r="B15" s="7" t="s">
        <v>86</v>
      </c>
      <c r="C15" s="7"/>
      <c r="D15" s="12" t="s">
        <v>60</v>
      </c>
      <c r="E15" s="14" t="s">
        <v>46</v>
      </c>
      <c r="F15" s="23">
        <v>3</v>
      </c>
      <c r="G15" s="11" t="s">
        <v>87</v>
      </c>
      <c r="H15" s="11" t="s">
        <v>88</v>
      </c>
      <c r="I15" s="11" t="s">
        <v>89</v>
      </c>
      <c r="J15" s="11" t="s">
        <v>27</v>
      </c>
      <c r="K15" s="11" t="s">
        <v>28</v>
      </c>
      <c r="L15" s="11" t="s">
        <v>29</v>
      </c>
      <c r="M15" s="11" t="s">
        <v>30</v>
      </c>
      <c r="N15" s="11" t="s">
        <v>31</v>
      </c>
      <c r="O15" s="11" t="s">
        <v>32</v>
      </c>
      <c r="P15" s="11" t="s">
        <v>33</v>
      </c>
      <c r="Q15" s="11" t="s">
        <v>34</v>
      </c>
      <c r="R15" s="11" t="s">
        <v>35</v>
      </c>
      <c r="S15" s="11" t="s">
        <v>36</v>
      </c>
      <c r="T15" s="11" t="s">
        <v>37</v>
      </c>
      <c r="U15" s="11" t="s">
        <v>38</v>
      </c>
      <c r="V15" s="11" t="s">
        <v>39</v>
      </c>
      <c r="W15" s="11" t="s">
        <v>40</v>
      </c>
      <c r="X15" s="11" t="s">
        <v>41</v>
      </c>
      <c r="Y15" s="11" t="s">
        <v>42</v>
      </c>
      <c r="Z15" s="11" t="s">
        <v>43</v>
      </c>
      <c r="AA15" s="11">
        <v>107.21</v>
      </c>
      <c r="AB15" s="11">
        <v>7.43</v>
      </c>
      <c r="AC15" s="11">
        <v>1350</v>
      </c>
      <c r="AD15" s="11">
        <v>4050</v>
      </c>
      <c r="AE15" s="6"/>
      <c r="AF15" s="6"/>
    </row>
    <row r="16" spans="1:32" ht="52.5" customHeight="1" x14ac:dyDescent="0.25">
      <c r="A16" s="14" t="s">
        <v>90</v>
      </c>
      <c r="B16" s="7" t="s">
        <v>91</v>
      </c>
      <c r="C16" s="7"/>
      <c r="D16" s="12" t="s">
        <v>60</v>
      </c>
      <c r="E16" s="14" t="s">
        <v>46</v>
      </c>
      <c r="F16" s="23">
        <v>4</v>
      </c>
      <c r="G16" s="11" t="s">
        <v>92</v>
      </c>
      <c r="H16" s="11" t="s">
        <v>93</v>
      </c>
      <c r="I16" s="11" t="s">
        <v>94</v>
      </c>
      <c r="J16" s="11" t="s">
        <v>27</v>
      </c>
      <c r="K16" s="11" t="s">
        <v>28</v>
      </c>
      <c r="L16" s="11" t="s">
        <v>29</v>
      </c>
      <c r="M16" s="11" t="s">
        <v>30</v>
      </c>
      <c r="N16" s="11" t="s">
        <v>31</v>
      </c>
      <c r="O16" s="11" t="s">
        <v>32</v>
      </c>
      <c r="P16" s="11" t="s">
        <v>33</v>
      </c>
      <c r="Q16" s="11" t="s">
        <v>34</v>
      </c>
      <c r="R16" s="11" t="s">
        <v>35</v>
      </c>
      <c r="S16" s="11" t="s">
        <v>36</v>
      </c>
      <c r="T16" s="11" t="s">
        <v>37</v>
      </c>
      <c r="U16" s="11" t="s">
        <v>38</v>
      </c>
      <c r="V16" s="11" t="s">
        <v>39</v>
      </c>
      <c r="W16" s="11" t="s">
        <v>40</v>
      </c>
      <c r="X16" s="11" t="s">
        <v>41</v>
      </c>
      <c r="Y16" s="11" t="s">
        <v>42</v>
      </c>
      <c r="Z16" s="11" t="s">
        <v>43</v>
      </c>
      <c r="AA16" s="11">
        <v>17.670000000000002</v>
      </c>
      <c r="AB16" s="11">
        <v>3.47</v>
      </c>
      <c r="AC16" s="11">
        <v>490</v>
      </c>
      <c r="AD16" s="11">
        <v>1960</v>
      </c>
      <c r="AE16" s="6"/>
      <c r="AF16" s="6"/>
    </row>
    <row r="17" spans="1:32" ht="52.5" customHeight="1" x14ac:dyDescent="0.25">
      <c r="A17" s="14" t="s">
        <v>95</v>
      </c>
      <c r="B17" s="7" t="s">
        <v>96</v>
      </c>
      <c r="C17" s="7"/>
      <c r="D17" s="12" t="s">
        <v>60</v>
      </c>
      <c r="E17" s="14" t="s">
        <v>46</v>
      </c>
      <c r="F17" s="23">
        <v>100</v>
      </c>
      <c r="G17" s="11" t="s">
        <v>97</v>
      </c>
      <c r="H17" s="11" t="s">
        <v>98</v>
      </c>
      <c r="I17" s="11" t="s">
        <v>99</v>
      </c>
      <c r="J17" s="11" t="s">
        <v>27</v>
      </c>
      <c r="K17" s="11" t="s">
        <v>28</v>
      </c>
      <c r="L17" s="11" t="s">
        <v>29</v>
      </c>
      <c r="M17" s="11" t="s">
        <v>30</v>
      </c>
      <c r="N17" s="11" t="s">
        <v>31</v>
      </c>
      <c r="O17" s="11" t="s">
        <v>32</v>
      </c>
      <c r="P17" s="11" t="s">
        <v>33</v>
      </c>
      <c r="Q17" s="11" t="s">
        <v>34</v>
      </c>
      <c r="R17" s="11" t="s">
        <v>35</v>
      </c>
      <c r="S17" s="11" t="s">
        <v>36</v>
      </c>
      <c r="T17" s="11" t="s">
        <v>37</v>
      </c>
      <c r="U17" s="11" t="s">
        <v>38</v>
      </c>
      <c r="V17" s="11" t="s">
        <v>39</v>
      </c>
      <c r="W17" s="11" t="s">
        <v>40</v>
      </c>
      <c r="X17" s="11" t="s">
        <v>41</v>
      </c>
      <c r="Y17" s="11" t="s">
        <v>42</v>
      </c>
      <c r="Z17" s="11" t="s">
        <v>43</v>
      </c>
      <c r="AA17" s="11">
        <v>2.41</v>
      </c>
      <c r="AB17" s="11">
        <v>5.7</v>
      </c>
      <c r="AC17" s="11">
        <v>40</v>
      </c>
      <c r="AD17" s="11">
        <v>4000</v>
      </c>
      <c r="AE17" s="6"/>
      <c r="AF17" s="6"/>
    </row>
    <row r="18" spans="1:32" ht="52.5" customHeight="1" x14ac:dyDescent="0.25">
      <c r="A18" s="14" t="s">
        <v>100</v>
      </c>
      <c r="B18" s="7" t="s">
        <v>101</v>
      </c>
      <c r="C18" s="7"/>
      <c r="D18" s="12" t="s">
        <v>60</v>
      </c>
      <c r="E18" s="14" t="s">
        <v>46</v>
      </c>
      <c r="F18" s="23">
        <v>20</v>
      </c>
      <c r="G18" s="11" t="s">
        <v>102</v>
      </c>
      <c r="H18" s="11" t="s">
        <v>103</v>
      </c>
      <c r="I18" s="11" t="s">
        <v>104</v>
      </c>
      <c r="J18" s="11" t="s">
        <v>27</v>
      </c>
      <c r="K18" s="11" t="s">
        <v>28</v>
      </c>
      <c r="L18" s="11" t="s">
        <v>29</v>
      </c>
      <c r="M18" s="11" t="s">
        <v>30</v>
      </c>
      <c r="N18" s="11" t="s">
        <v>31</v>
      </c>
      <c r="O18" s="11" t="s">
        <v>32</v>
      </c>
      <c r="P18" s="11" t="s">
        <v>33</v>
      </c>
      <c r="Q18" s="11" t="s">
        <v>34</v>
      </c>
      <c r="R18" s="11" t="s">
        <v>35</v>
      </c>
      <c r="S18" s="11" t="s">
        <v>36</v>
      </c>
      <c r="T18" s="11" t="s">
        <v>37</v>
      </c>
      <c r="U18" s="11" t="s">
        <v>38</v>
      </c>
      <c r="V18" s="11" t="s">
        <v>39</v>
      </c>
      <c r="W18" s="11" t="s">
        <v>40</v>
      </c>
      <c r="X18" s="11" t="s">
        <v>41</v>
      </c>
      <c r="Y18" s="11" t="s">
        <v>42</v>
      </c>
      <c r="Z18" s="11" t="s">
        <v>43</v>
      </c>
      <c r="AA18" s="11">
        <v>11.21</v>
      </c>
      <c r="AB18" s="11">
        <v>6.05</v>
      </c>
      <c r="AC18" s="11">
        <v>175</v>
      </c>
      <c r="AD18" s="11">
        <v>3500</v>
      </c>
      <c r="AE18" s="6"/>
      <c r="AF18" s="6"/>
    </row>
    <row r="19" spans="1:32" ht="52.5" customHeight="1" x14ac:dyDescent="0.25">
      <c r="A19" s="14" t="s">
        <v>105</v>
      </c>
      <c r="B19" s="7" t="s">
        <v>106</v>
      </c>
      <c r="C19" s="7"/>
      <c r="D19" s="12" t="s">
        <v>110</v>
      </c>
      <c r="E19" s="14" t="s">
        <v>46</v>
      </c>
      <c r="F19" s="23">
        <v>16</v>
      </c>
      <c r="G19" s="11" t="s">
        <v>107</v>
      </c>
      <c r="H19" s="11" t="s">
        <v>108</v>
      </c>
      <c r="I19" s="11" t="s">
        <v>109</v>
      </c>
      <c r="J19" s="11" t="s">
        <v>27</v>
      </c>
      <c r="K19" s="11" t="s">
        <v>28</v>
      </c>
      <c r="L19" s="11" t="s">
        <v>29</v>
      </c>
      <c r="M19" s="11" t="s">
        <v>30</v>
      </c>
      <c r="N19" s="11" t="s">
        <v>31</v>
      </c>
      <c r="O19" s="11" t="s">
        <v>32</v>
      </c>
      <c r="P19" s="11" t="s">
        <v>33</v>
      </c>
      <c r="Q19" s="11" t="s">
        <v>34</v>
      </c>
      <c r="R19" s="11" t="s">
        <v>35</v>
      </c>
      <c r="S19" s="11" t="s">
        <v>36</v>
      </c>
      <c r="T19" s="11" t="s">
        <v>37</v>
      </c>
      <c r="U19" s="11" t="s">
        <v>38</v>
      </c>
      <c r="V19" s="11" t="s">
        <v>39</v>
      </c>
      <c r="W19" s="11" t="s">
        <v>40</v>
      </c>
      <c r="X19" s="11" t="s">
        <v>41</v>
      </c>
      <c r="Y19" s="11" t="s">
        <v>42</v>
      </c>
      <c r="Z19" s="11" t="s">
        <v>43</v>
      </c>
      <c r="AA19" s="11">
        <v>28.23</v>
      </c>
      <c r="AB19" s="11">
        <v>5.16</v>
      </c>
      <c r="AC19" s="11">
        <v>520</v>
      </c>
      <c r="AD19" s="11">
        <v>8320</v>
      </c>
      <c r="AE19" s="6"/>
      <c r="AF19" s="6"/>
    </row>
    <row r="20" spans="1:32" ht="52.5" customHeight="1" x14ac:dyDescent="0.25">
      <c r="A20" s="14" t="s">
        <v>111</v>
      </c>
      <c r="B20" s="7" t="s">
        <v>112</v>
      </c>
      <c r="C20" s="7"/>
      <c r="D20" s="12" t="s">
        <v>60</v>
      </c>
      <c r="E20" s="14" t="s">
        <v>46</v>
      </c>
      <c r="F20" s="23">
        <v>5</v>
      </c>
      <c r="G20" s="11" t="s">
        <v>113</v>
      </c>
      <c r="H20" s="11" t="s">
        <v>114</v>
      </c>
      <c r="I20" s="11" t="s">
        <v>115</v>
      </c>
      <c r="J20" s="11" t="s">
        <v>27</v>
      </c>
      <c r="K20" s="11" t="s">
        <v>28</v>
      </c>
      <c r="L20" s="11" t="s">
        <v>29</v>
      </c>
      <c r="M20" s="11" t="s">
        <v>30</v>
      </c>
      <c r="N20" s="11" t="s">
        <v>31</v>
      </c>
      <c r="O20" s="11" t="s">
        <v>32</v>
      </c>
      <c r="P20" s="11" t="s">
        <v>33</v>
      </c>
      <c r="Q20" s="11" t="s">
        <v>34</v>
      </c>
      <c r="R20" s="11" t="s">
        <v>35</v>
      </c>
      <c r="S20" s="11" t="s">
        <v>36</v>
      </c>
      <c r="T20" s="11" t="s">
        <v>37</v>
      </c>
      <c r="U20" s="11" t="s">
        <v>38</v>
      </c>
      <c r="V20" s="11" t="s">
        <v>39</v>
      </c>
      <c r="W20" s="11" t="s">
        <v>40</v>
      </c>
      <c r="X20" s="11" t="s">
        <v>41</v>
      </c>
      <c r="Y20" s="11" t="s">
        <v>42</v>
      </c>
      <c r="Z20" s="11" t="s">
        <v>43</v>
      </c>
      <c r="AA20" s="11">
        <v>544.86</v>
      </c>
      <c r="AB20" s="11">
        <v>18.95</v>
      </c>
      <c r="AC20" s="11">
        <v>2500</v>
      </c>
      <c r="AD20" s="11">
        <v>12500</v>
      </c>
      <c r="AE20" s="6"/>
      <c r="AF20" s="6"/>
    </row>
    <row r="21" spans="1:32" ht="52.5" customHeight="1" x14ac:dyDescent="0.25">
      <c r="A21" s="14" t="s">
        <v>116</v>
      </c>
      <c r="B21" s="7" t="s">
        <v>117</v>
      </c>
      <c r="C21" s="7"/>
      <c r="D21" s="12" t="s">
        <v>121</v>
      </c>
      <c r="E21" s="14" t="s">
        <v>46</v>
      </c>
      <c r="F21" s="23">
        <v>10</v>
      </c>
      <c r="G21" s="11" t="s">
        <v>118</v>
      </c>
      <c r="H21" s="11" t="s">
        <v>119</v>
      </c>
      <c r="I21" s="11" t="s">
        <v>120</v>
      </c>
      <c r="J21" s="11" t="s">
        <v>27</v>
      </c>
      <c r="K21" s="11" t="s">
        <v>28</v>
      </c>
      <c r="L21" s="11" t="s">
        <v>29</v>
      </c>
      <c r="M21" s="11" t="s">
        <v>30</v>
      </c>
      <c r="N21" s="11" t="s">
        <v>31</v>
      </c>
      <c r="O21" s="11" t="s">
        <v>32</v>
      </c>
      <c r="P21" s="11" t="s">
        <v>33</v>
      </c>
      <c r="Q21" s="11" t="s">
        <v>34</v>
      </c>
      <c r="R21" s="11" t="s">
        <v>35</v>
      </c>
      <c r="S21" s="11" t="s">
        <v>36</v>
      </c>
      <c r="T21" s="11" t="s">
        <v>37</v>
      </c>
      <c r="U21" s="11" t="s">
        <v>38</v>
      </c>
      <c r="V21" s="11" t="s">
        <v>39</v>
      </c>
      <c r="W21" s="11" t="s">
        <v>40</v>
      </c>
      <c r="X21" s="11" t="s">
        <v>41</v>
      </c>
      <c r="Y21" s="11" t="s">
        <v>42</v>
      </c>
      <c r="Z21" s="11" t="s">
        <v>43</v>
      </c>
      <c r="AA21" s="11">
        <v>26.65</v>
      </c>
      <c r="AB21" s="11">
        <v>13.35</v>
      </c>
      <c r="AC21" s="11">
        <v>180</v>
      </c>
      <c r="AD21" s="11">
        <v>1800</v>
      </c>
      <c r="AE21" s="6"/>
      <c r="AF21" s="6"/>
    </row>
    <row r="22" spans="1:32" ht="52.5" customHeight="1" x14ac:dyDescent="0.25">
      <c r="A22" s="14" t="s">
        <v>122</v>
      </c>
      <c r="B22" s="7" t="s">
        <v>117</v>
      </c>
      <c r="C22" s="7"/>
      <c r="D22" s="12" t="s">
        <v>126</v>
      </c>
      <c r="E22" s="14" t="s">
        <v>46</v>
      </c>
      <c r="F22" s="23">
        <v>10</v>
      </c>
      <c r="G22" s="11" t="s">
        <v>123</v>
      </c>
      <c r="H22" s="11" t="s">
        <v>124</v>
      </c>
      <c r="I22" s="11" t="s">
        <v>125</v>
      </c>
      <c r="J22" s="11" t="s">
        <v>27</v>
      </c>
      <c r="K22" s="11" t="s">
        <v>28</v>
      </c>
      <c r="L22" s="11" t="s">
        <v>29</v>
      </c>
      <c r="M22" s="11" t="s">
        <v>30</v>
      </c>
      <c r="N22" s="11" t="s">
        <v>31</v>
      </c>
      <c r="O22" s="11" t="s">
        <v>32</v>
      </c>
      <c r="P22" s="11" t="s">
        <v>33</v>
      </c>
      <c r="Q22" s="11" t="s">
        <v>34</v>
      </c>
      <c r="R22" s="11" t="s">
        <v>35</v>
      </c>
      <c r="S22" s="11" t="s">
        <v>36</v>
      </c>
      <c r="T22" s="11" t="s">
        <v>37</v>
      </c>
      <c r="U22" s="11" t="s">
        <v>38</v>
      </c>
      <c r="V22" s="11" t="s">
        <v>39</v>
      </c>
      <c r="W22" s="11" t="s">
        <v>40</v>
      </c>
      <c r="X22" s="11" t="s">
        <v>41</v>
      </c>
      <c r="Y22" s="11" t="s">
        <v>42</v>
      </c>
      <c r="Z22" s="11" t="s">
        <v>43</v>
      </c>
      <c r="AA22" s="11">
        <v>21.08</v>
      </c>
      <c r="AB22" s="11">
        <v>11.32</v>
      </c>
      <c r="AC22" s="11">
        <v>170</v>
      </c>
      <c r="AD22" s="11">
        <v>1700</v>
      </c>
      <c r="AE22" s="6"/>
      <c r="AF22" s="6"/>
    </row>
    <row r="23" spans="1:32" ht="52.5" customHeight="1" x14ac:dyDescent="0.25">
      <c r="A23" s="14" t="s">
        <v>127</v>
      </c>
      <c r="B23" s="7" t="s">
        <v>117</v>
      </c>
      <c r="C23" s="7"/>
      <c r="D23" s="12" t="s">
        <v>131</v>
      </c>
      <c r="E23" s="14" t="s">
        <v>46</v>
      </c>
      <c r="F23" s="23">
        <v>6</v>
      </c>
      <c r="G23" s="11" t="s">
        <v>128</v>
      </c>
      <c r="H23" s="11" t="s">
        <v>129</v>
      </c>
      <c r="I23" s="11" t="s">
        <v>130</v>
      </c>
      <c r="J23" s="11" t="s">
        <v>27</v>
      </c>
      <c r="K23" s="11" t="s">
        <v>28</v>
      </c>
      <c r="L23" s="11" t="s">
        <v>29</v>
      </c>
      <c r="M23" s="11" t="s">
        <v>30</v>
      </c>
      <c r="N23" s="11" t="s">
        <v>31</v>
      </c>
      <c r="O23" s="11" t="s">
        <v>32</v>
      </c>
      <c r="P23" s="11" t="s">
        <v>33</v>
      </c>
      <c r="Q23" s="11" t="s">
        <v>34</v>
      </c>
      <c r="R23" s="11" t="s">
        <v>35</v>
      </c>
      <c r="S23" s="11" t="s">
        <v>36</v>
      </c>
      <c r="T23" s="11" t="s">
        <v>37</v>
      </c>
      <c r="U23" s="11" t="s">
        <v>38</v>
      </c>
      <c r="V23" s="11" t="s">
        <v>39</v>
      </c>
      <c r="W23" s="11" t="s">
        <v>40</v>
      </c>
      <c r="X23" s="11" t="s">
        <v>41</v>
      </c>
      <c r="Y23" s="11" t="s">
        <v>42</v>
      </c>
      <c r="Z23" s="11" t="s">
        <v>43</v>
      </c>
      <c r="AA23" s="11">
        <v>23.88</v>
      </c>
      <c r="AB23" s="11">
        <v>12.51</v>
      </c>
      <c r="AC23" s="11">
        <v>173</v>
      </c>
      <c r="AD23" s="11">
        <v>1038</v>
      </c>
      <c r="AE23" s="6"/>
      <c r="AF23" s="6"/>
    </row>
    <row r="24" spans="1:32" ht="52.5" customHeight="1" x14ac:dyDescent="0.25">
      <c r="A24" s="14" t="s">
        <v>132</v>
      </c>
      <c r="B24" s="7" t="s">
        <v>117</v>
      </c>
      <c r="C24" s="7"/>
      <c r="D24" s="12" t="s">
        <v>135</v>
      </c>
      <c r="E24" s="14" t="s">
        <v>46</v>
      </c>
      <c r="F24" s="23">
        <v>10</v>
      </c>
      <c r="G24" s="11" t="s">
        <v>133</v>
      </c>
      <c r="H24" s="11" t="s">
        <v>134</v>
      </c>
      <c r="I24" s="11" t="s">
        <v>123</v>
      </c>
      <c r="J24" s="11" t="s">
        <v>27</v>
      </c>
      <c r="K24" s="11" t="s">
        <v>28</v>
      </c>
      <c r="L24" s="11" t="s">
        <v>29</v>
      </c>
      <c r="M24" s="11" t="s">
        <v>30</v>
      </c>
      <c r="N24" s="11" t="s">
        <v>31</v>
      </c>
      <c r="O24" s="11" t="s">
        <v>32</v>
      </c>
      <c r="P24" s="11" t="s">
        <v>33</v>
      </c>
      <c r="Q24" s="11" t="s">
        <v>34</v>
      </c>
      <c r="R24" s="11" t="s">
        <v>35</v>
      </c>
      <c r="S24" s="11" t="s">
        <v>36</v>
      </c>
      <c r="T24" s="11" t="s">
        <v>37</v>
      </c>
      <c r="U24" s="11" t="s">
        <v>38</v>
      </c>
      <c r="V24" s="11" t="s">
        <v>39</v>
      </c>
      <c r="W24" s="11" t="s">
        <v>40</v>
      </c>
      <c r="X24" s="11" t="s">
        <v>41</v>
      </c>
      <c r="Y24" s="11" t="s">
        <v>42</v>
      </c>
      <c r="Z24" s="11" t="s">
        <v>43</v>
      </c>
      <c r="AA24" s="11">
        <v>21.07</v>
      </c>
      <c r="AB24" s="11">
        <v>9.2799999999999994</v>
      </c>
      <c r="AC24" s="11">
        <v>210</v>
      </c>
      <c r="AD24" s="11">
        <v>2100</v>
      </c>
      <c r="AE24" s="6"/>
      <c r="AF24" s="6"/>
    </row>
    <row r="25" spans="1:32" ht="52.5" customHeight="1" x14ac:dyDescent="0.25">
      <c r="A25" s="14" t="s">
        <v>136</v>
      </c>
      <c r="B25" s="7" t="s">
        <v>117</v>
      </c>
      <c r="C25" s="7"/>
      <c r="D25" s="12" t="s">
        <v>140</v>
      </c>
      <c r="E25" s="14" t="s">
        <v>46</v>
      </c>
      <c r="F25" s="23">
        <v>8</v>
      </c>
      <c r="G25" s="11" t="s">
        <v>137</v>
      </c>
      <c r="H25" s="11" t="s">
        <v>138</v>
      </c>
      <c r="I25" s="11" t="s">
        <v>139</v>
      </c>
      <c r="J25" s="11" t="s">
        <v>27</v>
      </c>
      <c r="K25" s="11" t="s">
        <v>28</v>
      </c>
      <c r="L25" s="11" t="s">
        <v>29</v>
      </c>
      <c r="M25" s="11" t="s">
        <v>30</v>
      </c>
      <c r="N25" s="11" t="s">
        <v>31</v>
      </c>
      <c r="O25" s="11" t="s">
        <v>32</v>
      </c>
      <c r="P25" s="11" t="s">
        <v>33</v>
      </c>
      <c r="Q25" s="11" t="s">
        <v>34</v>
      </c>
      <c r="R25" s="11" t="s">
        <v>35</v>
      </c>
      <c r="S25" s="11" t="s">
        <v>36</v>
      </c>
      <c r="T25" s="11" t="s">
        <v>37</v>
      </c>
      <c r="U25" s="11" t="s">
        <v>38</v>
      </c>
      <c r="V25" s="11" t="s">
        <v>39</v>
      </c>
      <c r="W25" s="11" t="s">
        <v>40</v>
      </c>
      <c r="X25" s="11" t="s">
        <v>41</v>
      </c>
      <c r="Y25" s="11" t="s">
        <v>42</v>
      </c>
      <c r="Z25" s="11" t="s">
        <v>43</v>
      </c>
      <c r="AA25" s="11">
        <v>12.06</v>
      </c>
      <c r="AB25" s="11">
        <v>5.7</v>
      </c>
      <c r="AC25" s="11">
        <v>200</v>
      </c>
      <c r="AD25" s="11">
        <v>1600</v>
      </c>
      <c r="AE25" s="6"/>
      <c r="AF25" s="6"/>
    </row>
    <row r="26" spans="1:32" ht="52.5" customHeight="1" x14ac:dyDescent="0.25">
      <c r="A26" s="14" t="s">
        <v>141</v>
      </c>
      <c r="B26" s="7" t="s">
        <v>117</v>
      </c>
      <c r="C26" s="7"/>
      <c r="D26" s="12" t="s">
        <v>145</v>
      </c>
      <c r="E26" s="14" t="s">
        <v>46</v>
      </c>
      <c r="F26" s="23">
        <v>10</v>
      </c>
      <c r="G26" s="11" t="s">
        <v>142</v>
      </c>
      <c r="H26" s="11" t="s">
        <v>143</v>
      </c>
      <c r="I26" s="11" t="s">
        <v>144</v>
      </c>
      <c r="J26" s="11" t="s">
        <v>27</v>
      </c>
      <c r="K26" s="11" t="s">
        <v>28</v>
      </c>
      <c r="L26" s="11" t="s">
        <v>29</v>
      </c>
      <c r="M26" s="11" t="s">
        <v>30</v>
      </c>
      <c r="N26" s="11" t="s">
        <v>31</v>
      </c>
      <c r="O26" s="11" t="s">
        <v>32</v>
      </c>
      <c r="P26" s="11" t="s">
        <v>33</v>
      </c>
      <c r="Q26" s="11" t="s">
        <v>34</v>
      </c>
      <c r="R26" s="11" t="s">
        <v>35</v>
      </c>
      <c r="S26" s="11" t="s">
        <v>36</v>
      </c>
      <c r="T26" s="11" t="s">
        <v>37</v>
      </c>
      <c r="U26" s="11" t="s">
        <v>38</v>
      </c>
      <c r="V26" s="11" t="s">
        <v>39</v>
      </c>
      <c r="W26" s="11" t="s">
        <v>40</v>
      </c>
      <c r="X26" s="11" t="s">
        <v>41</v>
      </c>
      <c r="Y26" s="11" t="s">
        <v>42</v>
      </c>
      <c r="Z26" s="11" t="s">
        <v>43</v>
      </c>
      <c r="AA26" s="11">
        <v>14.42</v>
      </c>
      <c r="AB26" s="11">
        <v>8.39</v>
      </c>
      <c r="AC26" s="11">
        <v>160</v>
      </c>
      <c r="AD26" s="11">
        <v>1600</v>
      </c>
      <c r="AE26" s="6"/>
      <c r="AF26" s="6"/>
    </row>
    <row r="27" spans="1:32" ht="52.5" customHeight="1" x14ac:dyDescent="0.25">
      <c r="A27" s="14" t="s">
        <v>146</v>
      </c>
      <c r="B27" s="7" t="s">
        <v>117</v>
      </c>
      <c r="C27" s="7"/>
      <c r="D27" s="12" t="s">
        <v>149</v>
      </c>
      <c r="E27" s="14" t="s">
        <v>46</v>
      </c>
      <c r="F27" s="23">
        <v>35</v>
      </c>
      <c r="G27" s="11" t="s">
        <v>144</v>
      </c>
      <c r="H27" s="11" t="s">
        <v>147</v>
      </c>
      <c r="I27" s="11" t="s">
        <v>148</v>
      </c>
      <c r="J27" s="11" t="s">
        <v>27</v>
      </c>
      <c r="K27" s="11" t="s">
        <v>28</v>
      </c>
      <c r="L27" s="11" t="s">
        <v>29</v>
      </c>
      <c r="M27" s="11" t="s">
        <v>30</v>
      </c>
      <c r="N27" s="11" t="s">
        <v>31</v>
      </c>
      <c r="O27" s="11" t="s">
        <v>32</v>
      </c>
      <c r="P27" s="11" t="s">
        <v>33</v>
      </c>
      <c r="Q27" s="11" t="s">
        <v>34</v>
      </c>
      <c r="R27" s="11" t="s">
        <v>35</v>
      </c>
      <c r="S27" s="11" t="s">
        <v>36</v>
      </c>
      <c r="T27" s="11" t="s">
        <v>37</v>
      </c>
      <c r="U27" s="11" t="s">
        <v>38</v>
      </c>
      <c r="V27" s="11" t="s">
        <v>39</v>
      </c>
      <c r="W27" s="11" t="s">
        <v>40</v>
      </c>
      <c r="X27" s="11" t="s">
        <v>41</v>
      </c>
      <c r="Y27" s="11" t="s">
        <v>42</v>
      </c>
      <c r="Z27" s="11" t="s">
        <v>43</v>
      </c>
      <c r="AA27" s="11">
        <v>10.15</v>
      </c>
      <c r="AB27" s="11">
        <v>6.81</v>
      </c>
      <c r="AC27" s="11">
        <v>140</v>
      </c>
      <c r="AD27" s="11">
        <v>4900</v>
      </c>
      <c r="AE27" s="6"/>
      <c r="AF27" s="6"/>
    </row>
    <row r="28" spans="1:32" ht="52.5" customHeight="1" x14ac:dyDescent="0.25">
      <c r="A28" s="14" t="s">
        <v>150</v>
      </c>
      <c r="B28" s="7" t="s">
        <v>151</v>
      </c>
      <c r="C28" s="7"/>
      <c r="D28" s="12" t="s">
        <v>155</v>
      </c>
      <c r="E28" s="14" t="s">
        <v>46</v>
      </c>
      <c r="F28" s="23">
        <v>2</v>
      </c>
      <c r="G28" s="11" t="s">
        <v>152</v>
      </c>
      <c r="H28" s="11" t="s">
        <v>153</v>
      </c>
      <c r="I28" s="11" t="s">
        <v>154</v>
      </c>
      <c r="J28" s="11" t="s">
        <v>27</v>
      </c>
      <c r="K28" s="11" t="s">
        <v>28</v>
      </c>
      <c r="L28" s="11" t="s">
        <v>29</v>
      </c>
      <c r="M28" s="11" t="s">
        <v>30</v>
      </c>
      <c r="N28" s="11" t="s">
        <v>31</v>
      </c>
      <c r="O28" s="11" t="s">
        <v>32</v>
      </c>
      <c r="P28" s="11" t="s">
        <v>33</v>
      </c>
      <c r="Q28" s="11" t="s">
        <v>34</v>
      </c>
      <c r="R28" s="11" t="s">
        <v>35</v>
      </c>
      <c r="S28" s="11" t="s">
        <v>36</v>
      </c>
      <c r="T28" s="11" t="s">
        <v>37</v>
      </c>
      <c r="U28" s="11" t="s">
        <v>38</v>
      </c>
      <c r="V28" s="11" t="s">
        <v>39</v>
      </c>
      <c r="W28" s="11" t="s">
        <v>40</v>
      </c>
      <c r="X28" s="11" t="s">
        <v>41</v>
      </c>
      <c r="Y28" s="11" t="s">
        <v>42</v>
      </c>
      <c r="Z28" s="11" t="s">
        <v>43</v>
      </c>
      <c r="AA28" s="11">
        <v>357.36</v>
      </c>
      <c r="AB28" s="11">
        <v>3.61</v>
      </c>
      <c r="AC28" s="11">
        <v>9500</v>
      </c>
      <c r="AD28" s="11">
        <v>19000</v>
      </c>
      <c r="AE28" s="6"/>
      <c r="AF28" s="6"/>
    </row>
    <row r="29" spans="1:32" ht="52.5" customHeight="1" x14ac:dyDescent="0.25">
      <c r="A29" s="14" t="s">
        <v>156</v>
      </c>
      <c r="B29" s="7" t="s">
        <v>157</v>
      </c>
      <c r="C29" s="7"/>
      <c r="D29" s="12" t="s">
        <v>159</v>
      </c>
      <c r="E29" s="14" t="s">
        <v>46</v>
      </c>
      <c r="F29" s="23">
        <v>3</v>
      </c>
      <c r="G29" s="11" t="s">
        <v>158</v>
      </c>
      <c r="H29" s="11" t="s">
        <v>93</v>
      </c>
      <c r="I29" s="11" t="s">
        <v>94</v>
      </c>
      <c r="J29" s="11" t="s">
        <v>27</v>
      </c>
      <c r="K29" s="11" t="s">
        <v>28</v>
      </c>
      <c r="L29" s="11" t="s">
        <v>29</v>
      </c>
      <c r="M29" s="11" t="s">
        <v>30</v>
      </c>
      <c r="N29" s="11" t="s">
        <v>31</v>
      </c>
      <c r="O29" s="11" t="s">
        <v>32</v>
      </c>
      <c r="P29" s="11" t="s">
        <v>33</v>
      </c>
      <c r="Q29" s="11" t="s">
        <v>34</v>
      </c>
      <c r="R29" s="11" t="s">
        <v>35</v>
      </c>
      <c r="S29" s="11" t="s">
        <v>36</v>
      </c>
      <c r="T29" s="11" t="s">
        <v>37</v>
      </c>
      <c r="U29" s="11" t="s">
        <v>38</v>
      </c>
      <c r="V29" s="11" t="s">
        <v>39</v>
      </c>
      <c r="W29" s="11" t="s">
        <v>40</v>
      </c>
      <c r="X29" s="11" t="s">
        <v>41</v>
      </c>
      <c r="Y29" s="11" t="s">
        <v>42</v>
      </c>
      <c r="Z29" s="11" t="s">
        <v>43</v>
      </c>
      <c r="AA29" s="11">
        <v>69.08</v>
      </c>
      <c r="AB29" s="11">
        <v>12.76</v>
      </c>
      <c r="AC29" s="11">
        <v>490</v>
      </c>
      <c r="AD29" s="11">
        <v>1470</v>
      </c>
      <c r="AE29" s="6"/>
      <c r="AF29" s="6"/>
    </row>
    <row r="30" spans="1:32" ht="52.5" customHeight="1" x14ac:dyDescent="0.25">
      <c r="A30" s="14" t="s">
        <v>160</v>
      </c>
      <c r="B30" s="7" t="s">
        <v>161</v>
      </c>
      <c r="C30" s="7"/>
      <c r="D30" s="12" t="s">
        <v>78</v>
      </c>
      <c r="E30" s="14" t="s">
        <v>162</v>
      </c>
      <c r="F30" s="23">
        <v>0.7</v>
      </c>
      <c r="G30" s="11" t="s">
        <v>163</v>
      </c>
      <c r="H30" s="11" t="s">
        <v>164</v>
      </c>
      <c r="I30" s="11" t="s">
        <v>165</v>
      </c>
      <c r="J30" s="11" t="s">
        <v>27</v>
      </c>
      <c r="K30" s="11" t="s">
        <v>28</v>
      </c>
      <c r="L30" s="11" t="s">
        <v>29</v>
      </c>
      <c r="M30" s="11" t="s">
        <v>30</v>
      </c>
      <c r="N30" s="11" t="s">
        <v>31</v>
      </c>
      <c r="O30" s="11" t="s">
        <v>32</v>
      </c>
      <c r="P30" s="11" t="s">
        <v>33</v>
      </c>
      <c r="Q30" s="11" t="s">
        <v>34</v>
      </c>
      <c r="R30" s="11" t="s">
        <v>35</v>
      </c>
      <c r="S30" s="11" t="s">
        <v>36</v>
      </c>
      <c r="T30" s="11" t="s">
        <v>37</v>
      </c>
      <c r="U30" s="11" t="s">
        <v>38</v>
      </c>
      <c r="V30" s="11" t="s">
        <v>39</v>
      </c>
      <c r="W30" s="11" t="s">
        <v>40</v>
      </c>
      <c r="X30" s="11" t="s">
        <v>41</v>
      </c>
      <c r="Y30" s="11" t="s">
        <v>42</v>
      </c>
      <c r="Z30" s="11" t="s">
        <v>43</v>
      </c>
      <c r="AA30" s="11">
        <v>533.29999999999995</v>
      </c>
      <c r="AB30" s="11">
        <v>7.9</v>
      </c>
      <c r="AC30" s="11">
        <v>6300</v>
      </c>
      <c r="AD30" s="11">
        <v>4410</v>
      </c>
      <c r="AE30" s="6"/>
      <c r="AF30" s="6"/>
    </row>
    <row r="31" spans="1:32" ht="52.5" customHeight="1" x14ac:dyDescent="0.25">
      <c r="A31" s="14" t="s">
        <v>166</v>
      </c>
      <c r="B31" s="7" t="s">
        <v>161</v>
      </c>
      <c r="C31" s="7"/>
      <c r="D31" s="12" t="s">
        <v>78</v>
      </c>
      <c r="E31" s="14" t="s">
        <v>162</v>
      </c>
      <c r="F31" s="23">
        <v>0.2</v>
      </c>
      <c r="G31" s="11" t="s">
        <v>167</v>
      </c>
      <c r="H31" s="11" t="s">
        <v>168</v>
      </c>
      <c r="I31" s="11" t="s">
        <v>165</v>
      </c>
      <c r="J31" s="11" t="s">
        <v>27</v>
      </c>
      <c r="K31" s="11" t="s">
        <v>28</v>
      </c>
      <c r="L31" s="11" t="s">
        <v>29</v>
      </c>
      <c r="M31" s="11" t="s">
        <v>30</v>
      </c>
      <c r="N31" s="11" t="s">
        <v>31</v>
      </c>
      <c r="O31" s="11" t="s">
        <v>32</v>
      </c>
      <c r="P31" s="11" t="s">
        <v>33</v>
      </c>
      <c r="Q31" s="11" t="s">
        <v>34</v>
      </c>
      <c r="R31" s="11" t="s">
        <v>35</v>
      </c>
      <c r="S31" s="11" t="s">
        <v>36</v>
      </c>
      <c r="T31" s="11" t="s">
        <v>37</v>
      </c>
      <c r="U31" s="11" t="s">
        <v>38</v>
      </c>
      <c r="V31" s="11" t="s">
        <v>39</v>
      </c>
      <c r="W31" s="11" t="s">
        <v>40</v>
      </c>
      <c r="X31" s="11" t="s">
        <v>41</v>
      </c>
      <c r="Y31" s="11" t="s">
        <v>42</v>
      </c>
      <c r="Z31" s="11" t="s">
        <v>43</v>
      </c>
      <c r="AA31" s="11">
        <v>790.93</v>
      </c>
      <c r="AB31" s="11">
        <v>11.45</v>
      </c>
      <c r="AC31" s="11">
        <v>6300</v>
      </c>
      <c r="AD31" s="11">
        <v>1260</v>
      </c>
      <c r="AE31" s="6"/>
      <c r="AF31" s="6"/>
    </row>
    <row r="32" spans="1:32" ht="52.5" customHeight="1" x14ac:dyDescent="0.25">
      <c r="A32" s="14" t="s">
        <v>169</v>
      </c>
      <c r="B32" s="7" t="s">
        <v>170</v>
      </c>
      <c r="C32" s="7"/>
      <c r="D32" s="12" t="s">
        <v>78</v>
      </c>
      <c r="E32" s="14" t="s">
        <v>46</v>
      </c>
      <c r="F32" s="23">
        <v>10</v>
      </c>
      <c r="G32" s="11" t="s">
        <v>171</v>
      </c>
      <c r="H32" s="11" t="s">
        <v>172</v>
      </c>
      <c r="I32" s="11" t="s">
        <v>173</v>
      </c>
      <c r="J32" s="11" t="s">
        <v>27</v>
      </c>
      <c r="K32" s="11" t="s">
        <v>28</v>
      </c>
      <c r="L32" s="11" t="s">
        <v>29</v>
      </c>
      <c r="M32" s="11" t="s">
        <v>30</v>
      </c>
      <c r="N32" s="11" t="s">
        <v>31</v>
      </c>
      <c r="O32" s="11" t="s">
        <v>32</v>
      </c>
      <c r="P32" s="11" t="s">
        <v>33</v>
      </c>
      <c r="Q32" s="11" t="s">
        <v>34</v>
      </c>
      <c r="R32" s="11" t="s">
        <v>35</v>
      </c>
      <c r="S32" s="11" t="s">
        <v>36</v>
      </c>
      <c r="T32" s="11" t="s">
        <v>37</v>
      </c>
      <c r="U32" s="11" t="s">
        <v>38</v>
      </c>
      <c r="V32" s="11" t="s">
        <v>39</v>
      </c>
      <c r="W32" s="11" t="s">
        <v>40</v>
      </c>
      <c r="X32" s="11" t="s">
        <v>41</v>
      </c>
      <c r="Y32" s="11" t="s">
        <v>42</v>
      </c>
      <c r="Z32" s="11" t="s">
        <v>43</v>
      </c>
      <c r="AA32" s="11">
        <v>19.18</v>
      </c>
      <c r="AB32" s="11">
        <v>9.11</v>
      </c>
      <c r="AC32" s="11">
        <v>195</v>
      </c>
      <c r="AD32" s="11">
        <v>1950</v>
      </c>
      <c r="AE32" s="6"/>
      <c r="AF32" s="6"/>
    </row>
    <row r="33" spans="1:32" ht="52.5" customHeight="1" x14ac:dyDescent="0.25">
      <c r="A33" s="14" t="s">
        <v>174</v>
      </c>
      <c r="B33" s="7" t="s">
        <v>175</v>
      </c>
      <c r="C33" s="7"/>
      <c r="D33" s="12" t="s">
        <v>179</v>
      </c>
      <c r="E33" s="14" t="s">
        <v>46</v>
      </c>
      <c r="F33" s="23">
        <v>5</v>
      </c>
      <c r="G33" s="11" t="s">
        <v>176</v>
      </c>
      <c r="H33" s="11" t="s">
        <v>177</v>
      </c>
      <c r="I33" s="11" t="s">
        <v>178</v>
      </c>
      <c r="J33" s="11" t="s">
        <v>27</v>
      </c>
      <c r="K33" s="11" t="s">
        <v>28</v>
      </c>
      <c r="L33" s="11" t="s">
        <v>29</v>
      </c>
      <c r="M33" s="11" t="s">
        <v>30</v>
      </c>
      <c r="N33" s="11" t="s">
        <v>31</v>
      </c>
      <c r="O33" s="11" t="s">
        <v>32</v>
      </c>
      <c r="P33" s="11" t="s">
        <v>33</v>
      </c>
      <c r="Q33" s="11" t="s">
        <v>34</v>
      </c>
      <c r="R33" s="11" t="s">
        <v>35</v>
      </c>
      <c r="S33" s="11" t="s">
        <v>36</v>
      </c>
      <c r="T33" s="11" t="s">
        <v>37</v>
      </c>
      <c r="U33" s="11" t="s">
        <v>38</v>
      </c>
      <c r="V33" s="11" t="s">
        <v>39</v>
      </c>
      <c r="W33" s="11" t="s">
        <v>40</v>
      </c>
      <c r="X33" s="11" t="s">
        <v>41</v>
      </c>
      <c r="Y33" s="11" t="s">
        <v>42</v>
      </c>
      <c r="Z33" s="11" t="s">
        <v>43</v>
      </c>
      <c r="AA33" s="11">
        <v>41.19</v>
      </c>
      <c r="AB33" s="11">
        <v>8.33</v>
      </c>
      <c r="AC33" s="11">
        <v>460</v>
      </c>
      <c r="AD33" s="11">
        <v>2300</v>
      </c>
      <c r="AE33" s="6"/>
      <c r="AF33" s="6"/>
    </row>
    <row r="34" spans="1:32" ht="52.5" customHeight="1" x14ac:dyDescent="0.25">
      <c r="A34" s="14" t="s">
        <v>180</v>
      </c>
      <c r="B34" s="7" t="s">
        <v>181</v>
      </c>
      <c r="C34" s="7"/>
      <c r="D34" s="12" t="s">
        <v>185</v>
      </c>
      <c r="E34" s="14" t="s">
        <v>46</v>
      </c>
      <c r="F34" s="23">
        <v>6</v>
      </c>
      <c r="G34" s="11" t="s">
        <v>182</v>
      </c>
      <c r="H34" s="11" t="s">
        <v>183</v>
      </c>
      <c r="I34" s="11" t="s">
        <v>184</v>
      </c>
      <c r="J34" s="11" t="s">
        <v>27</v>
      </c>
      <c r="K34" s="11" t="s">
        <v>28</v>
      </c>
      <c r="L34" s="11" t="s">
        <v>29</v>
      </c>
      <c r="M34" s="11" t="s">
        <v>30</v>
      </c>
      <c r="N34" s="11" t="s">
        <v>31</v>
      </c>
      <c r="O34" s="11" t="s">
        <v>32</v>
      </c>
      <c r="P34" s="11" t="s">
        <v>33</v>
      </c>
      <c r="Q34" s="11" t="s">
        <v>34</v>
      </c>
      <c r="R34" s="11" t="s">
        <v>35</v>
      </c>
      <c r="S34" s="11" t="s">
        <v>36</v>
      </c>
      <c r="T34" s="11" t="s">
        <v>37</v>
      </c>
      <c r="U34" s="11" t="s">
        <v>38</v>
      </c>
      <c r="V34" s="11" t="s">
        <v>39</v>
      </c>
      <c r="W34" s="11" t="s">
        <v>40</v>
      </c>
      <c r="X34" s="11" t="s">
        <v>41</v>
      </c>
      <c r="Y34" s="11" t="s">
        <v>42</v>
      </c>
      <c r="Z34" s="11" t="s">
        <v>43</v>
      </c>
      <c r="AA34" s="11">
        <v>40.1</v>
      </c>
      <c r="AB34" s="11">
        <v>5.43</v>
      </c>
      <c r="AC34" s="11">
        <v>700</v>
      </c>
      <c r="AD34" s="11">
        <v>4200</v>
      </c>
      <c r="AE34" s="6"/>
      <c r="AF34" s="6"/>
    </row>
    <row r="35" spans="1:32" ht="52.5" customHeight="1" x14ac:dyDescent="0.25">
      <c r="A35" s="14" t="s">
        <v>186</v>
      </c>
      <c r="B35" s="7" t="s">
        <v>181</v>
      </c>
      <c r="C35" s="7"/>
      <c r="D35" s="12" t="s">
        <v>189</v>
      </c>
      <c r="E35" s="14" t="s">
        <v>46</v>
      </c>
      <c r="F35" s="23">
        <v>6</v>
      </c>
      <c r="G35" s="11" t="s">
        <v>54</v>
      </c>
      <c r="H35" s="11" t="s">
        <v>187</v>
      </c>
      <c r="I35" s="11" t="s">
        <v>188</v>
      </c>
      <c r="J35" s="11" t="s">
        <v>27</v>
      </c>
      <c r="K35" s="11" t="s">
        <v>28</v>
      </c>
      <c r="L35" s="11" t="s">
        <v>29</v>
      </c>
      <c r="M35" s="11" t="s">
        <v>30</v>
      </c>
      <c r="N35" s="11" t="s">
        <v>31</v>
      </c>
      <c r="O35" s="11" t="s">
        <v>32</v>
      </c>
      <c r="P35" s="11" t="s">
        <v>33</v>
      </c>
      <c r="Q35" s="11" t="s">
        <v>34</v>
      </c>
      <c r="R35" s="11" t="s">
        <v>35</v>
      </c>
      <c r="S35" s="11" t="s">
        <v>36</v>
      </c>
      <c r="T35" s="11" t="s">
        <v>37</v>
      </c>
      <c r="U35" s="11" t="s">
        <v>38</v>
      </c>
      <c r="V35" s="11" t="s">
        <v>39</v>
      </c>
      <c r="W35" s="11" t="s">
        <v>40</v>
      </c>
      <c r="X35" s="11" t="s">
        <v>41</v>
      </c>
      <c r="Y35" s="11" t="s">
        <v>42</v>
      </c>
      <c r="Z35" s="11" t="s">
        <v>43</v>
      </c>
      <c r="AA35" s="11">
        <v>76.66</v>
      </c>
      <c r="AB35" s="11">
        <v>7.55</v>
      </c>
      <c r="AC35" s="11">
        <v>950</v>
      </c>
      <c r="AD35" s="11">
        <v>5700</v>
      </c>
      <c r="AE35" s="6"/>
      <c r="AF35" s="6"/>
    </row>
    <row r="36" spans="1:32" ht="52.5" customHeight="1" x14ac:dyDescent="0.25">
      <c r="A36" s="14" t="s">
        <v>190</v>
      </c>
      <c r="B36" s="7" t="s">
        <v>181</v>
      </c>
      <c r="C36" s="7"/>
      <c r="D36" s="12" t="s">
        <v>194</v>
      </c>
      <c r="E36" s="14" t="s">
        <v>46</v>
      </c>
      <c r="F36" s="23">
        <v>5</v>
      </c>
      <c r="G36" s="11" t="s">
        <v>191</v>
      </c>
      <c r="H36" s="11" t="s">
        <v>192</v>
      </c>
      <c r="I36" s="11" t="s">
        <v>193</v>
      </c>
      <c r="J36" s="11" t="s">
        <v>27</v>
      </c>
      <c r="K36" s="11" t="s">
        <v>28</v>
      </c>
      <c r="L36" s="11" t="s">
        <v>29</v>
      </c>
      <c r="M36" s="11" t="s">
        <v>30</v>
      </c>
      <c r="N36" s="11" t="s">
        <v>31</v>
      </c>
      <c r="O36" s="11" t="s">
        <v>32</v>
      </c>
      <c r="P36" s="11" t="s">
        <v>33</v>
      </c>
      <c r="Q36" s="11" t="s">
        <v>34</v>
      </c>
      <c r="R36" s="11" t="s">
        <v>35</v>
      </c>
      <c r="S36" s="11" t="s">
        <v>36</v>
      </c>
      <c r="T36" s="11" t="s">
        <v>37</v>
      </c>
      <c r="U36" s="11" t="s">
        <v>38</v>
      </c>
      <c r="V36" s="11" t="s">
        <v>39</v>
      </c>
      <c r="W36" s="11" t="s">
        <v>40</v>
      </c>
      <c r="X36" s="11" t="s">
        <v>41</v>
      </c>
      <c r="Y36" s="11" t="s">
        <v>42</v>
      </c>
      <c r="Z36" s="11" t="s">
        <v>43</v>
      </c>
      <c r="AA36" s="11">
        <v>65.23</v>
      </c>
      <c r="AB36" s="11">
        <v>4.1900000000000004</v>
      </c>
      <c r="AC36" s="11">
        <v>1490</v>
      </c>
      <c r="AD36" s="11">
        <v>7450</v>
      </c>
      <c r="AE36" s="6"/>
      <c r="AF36" s="6"/>
    </row>
    <row r="37" spans="1:32" ht="52.5" customHeight="1" x14ac:dyDescent="0.25">
      <c r="A37" s="14" t="s">
        <v>195</v>
      </c>
      <c r="B37" s="7" t="s">
        <v>196</v>
      </c>
      <c r="C37" s="7"/>
      <c r="D37" s="12" t="s">
        <v>78</v>
      </c>
      <c r="E37" s="14" t="s">
        <v>46</v>
      </c>
      <c r="F37" s="23">
        <v>3</v>
      </c>
      <c r="G37" s="11" t="s">
        <v>197</v>
      </c>
      <c r="H37" s="11" t="s">
        <v>198</v>
      </c>
      <c r="I37" s="11" t="s">
        <v>199</v>
      </c>
      <c r="J37" s="11" t="s">
        <v>27</v>
      </c>
      <c r="K37" s="11" t="s">
        <v>28</v>
      </c>
      <c r="L37" s="11" t="s">
        <v>29</v>
      </c>
      <c r="M37" s="11" t="s">
        <v>30</v>
      </c>
      <c r="N37" s="11" t="s">
        <v>31</v>
      </c>
      <c r="O37" s="11" t="s">
        <v>32</v>
      </c>
      <c r="P37" s="11" t="s">
        <v>33</v>
      </c>
      <c r="Q37" s="11" t="s">
        <v>34</v>
      </c>
      <c r="R37" s="11" t="s">
        <v>35</v>
      </c>
      <c r="S37" s="11" t="s">
        <v>36</v>
      </c>
      <c r="T37" s="11" t="s">
        <v>37</v>
      </c>
      <c r="U37" s="11" t="s">
        <v>38</v>
      </c>
      <c r="V37" s="11" t="s">
        <v>39</v>
      </c>
      <c r="W37" s="11" t="s">
        <v>40</v>
      </c>
      <c r="X37" s="11" t="s">
        <v>41</v>
      </c>
      <c r="Y37" s="11" t="s">
        <v>42</v>
      </c>
      <c r="Z37" s="11" t="s">
        <v>43</v>
      </c>
      <c r="AA37" s="11">
        <v>10.45</v>
      </c>
      <c r="AB37" s="11">
        <v>3.47</v>
      </c>
      <c r="AC37" s="11">
        <v>290</v>
      </c>
      <c r="AD37" s="11">
        <v>870</v>
      </c>
      <c r="AE37" s="6"/>
      <c r="AF37" s="6"/>
    </row>
    <row r="38" spans="1:32" ht="52.5" customHeight="1" x14ac:dyDescent="0.25">
      <c r="A38" s="14" t="s">
        <v>200</v>
      </c>
      <c r="B38" s="7" t="s">
        <v>201</v>
      </c>
      <c r="C38" s="7"/>
      <c r="D38" s="12" t="s">
        <v>60</v>
      </c>
      <c r="E38" s="14" t="s">
        <v>46</v>
      </c>
      <c r="F38" s="23">
        <v>10</v>
      </c>
      <c r="G38" s="11" t="s">
        <v>202</v>
      </c>
      <c r="H38" s="11" t="s">
        <v>203</v>
      </c>
      <c r="I38" s="11" t="s">
        <v>204</v>
      </c>
      <c r="J38" s="11" t="s">
        <v>27</v>
      </c>
      <c r="K38" s="11" t="s">
        <v>28</v>
      </c>
      <c r="L38" s="11" t="s">
        <v>29</v>
      </c>
      <c r="M38" s="11" t="s">
        <v>30</v>
      </c>
      <c r="N38" s="11" t="s">
        <v>31</v>
      </c>
      <c r="O38" s="11" t="s">
        <v>32</v>
      </c>
      <c r="P38" s="11" t="s">
        <v>33</v>
      </c>
      <c r="Q38" s="11" t="s">
        <v>34</v>
      </c>
      <c r="R38" s="11" t="s">
        <v>35</v>
      </c>
      <c r="S38" s="11" t="s">
        <v>36</v>
      </c>
      <c r="T38" s="11" t="s">
        <v>37</v>
      </c>
      <c r="U38" s="11" t="s">
        <v>38</v>
      </c>
      <c r="V38" s="11" t="s">
        <v>39</v>
      </c>
      <c r="W38" s="11" t="s">
        <v>40</v>
      </c>
      <c r="X38" s="11" t="s">
        <v>41</v>
      </c>
      <c r="Y38" s="11" t="s">
        <v>42</v>
      </c>
      <c r="Z38" s="11" t="s">
        <v>43</v>
      </c>
      <c r="AA38" s="11">
        <v>23.46</v>
      </c>
      <c r="AB38" s="11">
        <v>7.32</v>
      </c>
      <c r="AC38" s="11">
        <v>300</v>
      </c>
      <c r="AD38" s="11">
        <v>3000</v>
      </c>
      <c r="AE38" s="6"/>
      <c r="AF38" s="6"/>
    </row>
    <row r="39" spans="1:32" ht="52.5" customHeight="1" x14ac:dyDescent="0.25">
      <c r="A39" s="14" t="s">
        <v>205</v>
      </c>
      <c r="B39" s="7" t="s">
        <v>206</v>
      </c>
      <c r="C39" s="7"/>
      <c r="D39" s="12" t="s">
        <v>78</v>
      </c>
      <c r="E39" s="14" t="s">
        <v>46</v>
      </c>
      <c r="F39" s="23">
        <v>200</v>
      </c>
      <c r="G39" s="11" t="s">
        <v>207</v>
      </c>
      <c r="H39" s="11" t="s">
        <v>208</v>
      </c>
      <c r="I39" s="11" t="s">
        <v>209</v>
      </c>
      <c r="J39" s="11" t="s">
        <v>27</v>
      </c>
      <c r="K39" s="11" t="s">
        <v>28</v>
      </c>
      <c r="L39" s="11" t="s">
        <v>29</v>
      </c>
      <c r="M39" s="11" t="s">
        <v>30</v>
      </c>
      <c r="N39" s="11" t="s">
        <v>31</v>
      </c>
      <c r="O39" s="11" t="s">
        <v>32</v>
      </c>
      <c r="P39" s="11" t="s">
        <v>33</v>
      </c>
      <c r="Q39" s="11" t="s">
        <v>34</v>
      </c>
      <c r="R39" s="11" t="s">
        <v>35</v>
      </c>
      <c r="S39" s="11" t="s">
        <v>36</v>
      </c>
      <c r="T39" s="11" t="s">
        <v>37</v>
      </c>
      <c r="U39" s="11" t="s">
        <v>38</v>
      </c>
      <c r="V39" s="11" t="s">
        <v>39</v>
      </c>
      <c r="W39" s="11" t="s">
        <v>40</v>
      </c>
      <c r="X39" s="11" t="s">
        <v>41</v>
      </c>
      <c r="Y39" s="11" t="s">
        <v>42</v>
      </c>
      <c r="Z39" s="11" t="s">
        <v>43</v>
      </c>
      <c r="AA39" s="11">
        <v>0.98</v>
      </c>
      <c r="AB39" s="11">
        <v>8.0399999999999991</v>
      </c>
      <c r="AC39" s="11">
        <v>11.3</v>
      </c>
      <c r="AD39" s="11">
        <v>2260</v>
      </c>
      <c r="AE39" s="6"/>
      <c r="AF39" s="6"/>
    </row>
    <row r="40" spans="1:32" ht="52.5" customHeight="1" x14ac:dyDescent="0.25">
      <c r="A40" s="14" t="s">
        <v>210</v>
      </c>
      <c r="B40" s="7" t="s">
        <v>112</v>
      </c>
      <c r="C40" s="7"/>
      <c r="D40" s="12" t="s">
        <v>60</v>
      </c>
      <c r="E40" s="14" t="s">
        <v>46</v>
      </c>
      <c r="F40" s="23">
        <v>5</v>
      </c>
      <c r="G40" s="11" t="s">
        <v>211</v>
      </c>
      <c r="H40" s="11" t="s">
        <v>212</v>
      </c>
      <c r="I40" s="11" t="s">
        <v>213</v>
      </c>
      <c r="J40" s="11" t="s">
        <v>27</v>
      </c>
      <c r="K40" s="11" t="s">
        <v>28</v>
      </c>
      <c r="L40" s="11" t="s">
        <v>29</v>
      </c>
      <c r="M40" s="11" t="s">
        <v>30</v>
      </c>
      <c r="N40" s="11" t="s">
        <v>31</v>
      </c>
      <c r="O40" s="11" t="s">
        <v>32</v>
      </c>
      <c r="P40" s="11" t="s">
        <v>33</v>
      </c>
      <c r="Q40" s="11" t="s">
        <v>34</v>
      </c>
      <c r="R40" s="11" t="s">
        <v>35</v>
      </c>
      <c r="S40" s="11" t="s">
        <v>36</v>
      </c>
      <c r="T40" s="11" t="s">
        <v>37</v>
      </c>
      <c r="U40" s="11" t="s">
        <v>38</v>
      </c>
      <c r="V40" s="11" t="s">
        <v>39</v>
      </c>
      <c r="W40" s="11" t="s">
        <v>40</v>
      </c>
      <c r="X40" s="11" t="s">
        <v>41</v>
      </c>
      <c r="Y40" s="11" t="s">
        <v>42</v>
      </c>
      <c r="Z40" s="11" t="s">
        <v>43</v>
      </c>
      <c r="AA40" s="11">
        <v>255.34</v>
      </c>
      <c r="AB40" s="11">
        <v>7.47</v>
      </c>
      <c r="AC40" s="11">
        <v>3200</v>
      </c>
      <c r="AD40" s="11">
        <v>16000</v>
      </c>
      <c r="AE40" s="6"/>
      <c r="AF40" s="6"/>
    </row>
    <row r="41" spans="1:32" ht="26.25" customHeight="1" x14ac:dyDescent="0.25">
      <c r="A41" s="26" t="s">
        <v>220</v>
      </c>
      <c r="B41" s="26"/>
      <c r="C41" s="26"/>
      <c r="D41" s="26"/>
      <c r="E41" s="26"/>
      <c r="F41" s="26"/>
      <c r="G41" s="24">
        <f>F8*G8+F9*G9+F10*G10+F11*G11+F12*G12+F13*G13+F14*G14+F15*G15+F16*G16+F17*G17+F18*G18+F19*G19+F20*G20+F21*G21+F22*G22+F23*G23+F24*G24+F25*G25+F26*G26+F27*G27+F28*G28+F29*G29+F30*G30+F31*G31+F32*G32+F33*G33+F34*G34+F35*G35+F36*G36+F37*G37+F38*G38+F39*G39+F40*G40</f>
        <v>177314.47</v>
      </c>
      <c r="H41" s="24">
        <f>F8*H8+F9*H9+F10*H10+F11*H11+F12*H12+F13*H13+F14*H14+F15*H15+F16*H16+F17*H17+F18*H18+F19*H19+F20*H20+F21*H21+F22*H22+F23*H23+F24*H24+F25*H25+F26*H26+F27*H27+F28*H28+F29*H29+F30*H30+F31*H31+F32*H32+F33*H33+F34*H34+F35*H35+F36*H36+F37*H37+F38*H38+F39*H39+F40*H40</f>
        <v>163966.45300000001</v>
      </c>
      <c r="I41" s="27">
        <f>F8*I8+F9*I9+F10*I10+F11*I11+F12*I12+F13*I13+F14*I14+F15*I15+F16*I16+F17*I17+F18*I18+F19*I19+F20*I20+F21*I21+F22*I22+F23*I23+F24*I24+F25*I25+F26*I26+F27*I27+F28*I28+F29*I29+F30*I30+F31*I31+F32*I32+F33*I33+F34*I34+F35*I35+F36*I36+F37*I37+F38*I38+F39*I39+F40*I40</f>
        <v>156158</v>
      </c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7"/>
      <c r="AB41" s="7"/>
      <c r="AC41" s="7"/>
      <c r="AD41" s="7"/>
    </row>
    <row r="42" spans="1:32" ht="26.25" customHeight="1" x14ac:dyDescent="0.25">
      <c r="A42" s="15" t="s">
        <v>221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7"/>
    </row>
  </sheetData>
  <mergeCells count="49">
    <mergeCell ref="B39:C39"/>
    <mergeCell ref="B40:C40"/>
    <mergeCell ref="A41:F41"/>
    <mergeCell ref="AA41:AD41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A42:AD42"/>
    <mergeCell ref="A4:AD4"/>
    <mergeCell ref="A1:AD1"/>
    <mergeCell ref="A2:B2"/>
    <mergeCell ref="C2:AD2"/>
    <mergeCell ref="A3:B3"/>
    <mergeCell ref="C3:AD3"/>
    <mergeCell ref="B8:C8"/>
    <mergeCell ref="A5:AD5"/>
    <mergeCell ref="A6:A7"/>
    <mergeCell ref="B6:C7"/>
    <mergeCell ref="D6:D7"/>
    <mergeCell ref="E6:E7"/>
    <mergeCell ref="F6:F7"/>
    <mergeCell ref="AC6:AC7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2026-03-18T10:00:47Z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