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\бухгалтерия\Березка на монтаж спит системы в каб №259\"/>
    </mc:Choice>
  </mc:AlternateContent>
  <xr:revisionPtr revIDLastSave="0" documentId="13_ncr:1_{5B5CD590-839E-40EA-8001-00368B569D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МЦ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5" l="1"/>
  <c r="R5" i="5" s="1"/>
  <c r="R6" i="5" s="1"/>
  <c r="K5" i="5" l="1"/>
  <c r="J5" i="5"/>
  <c r="I5" i="5"/>
  <c r="H5" i="5"/>
  <c r="G5" i="5"/>
  <c r="S5" i="5" l="1"/>
  <c r="S6" i="5" s="1"/>
</calcChain>
</file>

<file path=xl/sharedStrings.xml><?xml version="1.0" encoding="utf-8"?>
<sst xmlns="http://schemas.openxmlformats.org/spreadsheetml/2006/main" count="24" uniqueCount="24">
  <si>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</si>
  <si>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</si>
  <si>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</si>
  <si>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</si>
  <si>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</si>
  <si>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</si>
  <si>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</si>
  <si>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</si>
  <si>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</si>
  <si>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</si>
  <si>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</si>
  <si>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</si>
  <si>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</si>
  <si>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</si>
  <si>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</si>
  <si>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</si>
  <si>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</si>
  <si>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</si>
  <si>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</si>
  <si>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усл.ед.</t>
  </si>
  <si>
    <t>Начальная ( максимальная) цена договора составляет : 34833,33 руб. (Тридцвть четыре тысячи восемьсот тридцать три рубля 33 коп.)</t>
  </si>
  <si>
    <t>ОКПД2: 43.22.12.150</t>
  </si>
  <si>
    <t>Обоснование начальной ( максимальной) цены на выполнение работ Выполнение работ по установке (монтаж)  сплит системы   на объекте ФБУЗ "Центр гигиены и эпидемиологии в Ставропольском крае" по адресу З57500, Ставропольский край, г. Пятигорск, проспект 40 лет Октября, здание 54.</t>
  </si>
  <si>
    <t>Выполнение работ по установке (монтаж)  сплит системы   на объекте ФБУЗ "Центр гигиены и эпидемиологии в Ставропольском крае" по адресу З57500, Ставропольский край, г. Пятигорск, проспект 40 лет Октября, здание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</si>
</sst>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00"/>
    <numFmt numFmtId="166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2" applyFont="1" applyBorder="1" applyAlignment="1">
      <alignment horizontal="center" vertical="center"/>
    </xf>
    <xf numFmtId="166" fontId="5" fillId="0" borderId="1" xfId="2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8" fillId="0" borderId="0" xfId="2" applyFont="1"/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10" fillId="0" borderId="0" xfId="0" applyFont="1"/>
    <xf numFmtId="0" fontId="11" fillId="0" borderId="0" xfId="0" applyFont="1"/>
    <xf numFmtId="0" fontId="4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3" zoomScale="89" zoomScaleNormal="89" workbookViewId="0">
      <selection activeCell="T5" sqref="T5"/>
    </sheetView>
  </sheetViews>
  <sheetFormatPr defaultColWidth="9.109375" defaultRowHeight="14.4" x14ac:dyDescent="0.3"/>
  <cols>
    <col min="1" max="1" width="5.109375" style="6" customWidth="1"/>
    <col min="2" max="2" width="29" style="6" customWidth="1"/>
    <col min="3" max="3" width="11.5546875" style="6" customWidth="1"/>
    <col min="4" max="5" width="9.109375" style="6" hidden="1" customWidth="1"/>
    <col min="6" max="6" width="12.6640625" style="6" customWidth="1"/>
    <col min="7" max="7" width="9.33203125" style="6" hidden="1" customWidth="1"/>
    <col min="8" max="9" width="9.109375" style="6" hidden="1" customWidth="1"/>
    <col min="10" max="10" width="12.33203125" style="6" hidden="1" customWidth="1"/>
    <col min="11" max="11" width="13.33203125" style="6" hidden="1" customWidth="1"/>
    <col min="12" max="12" width="9.109375" style="6" hidden="1" customWidth="1"/>
    <col min="13" max="13" width="24.33203125" style="6" customWidth="1"/>
    <col min="14" max="14" width="17.6640625" style="6" customWidth="1"/>
    <col min="15" max="15" width="22.33203125" style="6" customWidth="1"/>
    <col min="16" max="16" width="17.33203125" style="6" customWidth="1"/>
    <col min="17" max="17" width="19.44140625" style="6" customWidth="1"/>
    <col min="18" max="18" width="15.6640625" style="6" customWidth="1"/>
    <col min="19" max="19" width="17.88671875" style="6" customWidth="1"/>
    <col min="20" max="20" width="16.33203125" style="6" customWidth="1"/>
    <col min="21" max="21" width="14.88671875" style="6" customWidth="1"/>
    <col min="22" max="22" width="16.6640625" style="6" customWidth="1"/>
    <col min="23" max="16384" width="9.109375" style="6"/>
  </cols>
  <sheetData>
    <row r="1" spans="1:25" ht="18.75" customHeight="1" x14ac:dyDescent="0.3">
      <c r="B1" s="23" t="s">
        <v>22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5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5" ht="17.399999999999999" x14ac:dyDescent="0.3">
      <c r="B3" s="8" t="s">
        <v>21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5" ht="138.75" customHeight="1" x14ac:dyDescent="0.3">
      <c r="A4" s="1" t="s">
        <v>0</v>
      </c>
      <c r="B4" s="2" t="s">
        <v>1</v>
      </c>
      <c r="C4" s="2" t="s">
        <v>2</v>
      </c>
      <c r="D4" s="2" t="s">
        <v>10</v>
      </c>
      <c r="E4" s="2" t="s">
        <v>9</v>
      </c>
      <c r="F4" s="2" t="s">
        <v>11</v>
      </c>
      <c r="G4" s="2" t="s">
        <v>6</v>
      </c>
      <c r="H4" s="2" t="s">
        <v>4</v>
      </c>
      <c r="I4" s="2" t="s">
        <v>7</v>
      </c>
      <c r="J4" s="2" t="s">
        <v>5</v>
      </c>
      <c r="K4" s="9" t="s">
        <v>3</v>
      </c>
      <c r="L4" s="9" t="s">
        <v>8</v>
      </c>
      <c r="M4" s="9" t="s">
        <v>12</v>
      </c>
      <c r="N4" s="22" t="s">
        <v>13</v>
      </c>
      <c r="O4" s="22"/>
      <c r="P4" s="22"/>
      <c r="Q4" s="9" t="s">
        <v>14</v>
      </c>
      <c r="R4" s="9" t="s">
        <v>15</v>
      </c>
      <c r="S4" s="9" t="s">
        <v>16</v>
      </c>
    </row>
    <row r="5" spans="1:25" ht="208.5" customHeight="1" x14ac:dyDescent="0.3">
      <c r="A5" s="1">
        <v>1</v>
      </c>
      <c r="B5" s="3" t="s">
        <v>23</v>
      </c>
      <c r="C5" s="4" t="s">
        <v>19</v>
      </c>
      <c r="D5" s="5">
        <v>10</v>
      </c>
      <c r="E5" s="5"/>
      <c r="F5" s="10">
        <v>1</v>
      </c>
      <c r="G5" s="11" t="e">
        <f>#REF!+#REF!</f>
        <v>#REF!</v>
      </c>
      <c r="H5" s="11" t="e">
        <f>#REF!+#REF!</f>
        <v>#REF!</v>
      </c>
      <c r="I5" s="11" t="e">
        <f>#REF!+#REF!</f>
        <v>#REF!</v>
      </c>
      <c r="J5" s="11" t="e">
        <f>#REF!+#REF!</f>
        <v>#REF!</v>
      </c>
      <c r="K5" s="11" t="e">
        <f>#REF!+#REF!</f>
        <v>#REF!</v>
      </c>
      <c r="L5" s="11"/>
      <c r="M5" s="10" t="s">
        <v>18</v>
      </c>
      <c r="N5" s="12">
        <v>33700</v>
      </c>
      <c r="O5" s="12">
        <v>34900</v>
      </c>
      <c r="P5" s="12">
        <v>35900</v>
      </c>
      <c r="Q5" s="12">
        <f>(N5+O5+P5)/3</f>
        <v>34833.333333333336</v>
      </c>
      <c r="R5" s="13">
        <f>F5*Q5</f>
        <v>34833.333333333336</v>
      </c>
      <c r="S5" s="14">
        <f t="shared" ref="S5" si="0">STDEV(N5:P5)/AVERAGE(Q5)*100</f>
        <v>3.1622414625566133</v>
      </c>
      <c r="T5" s="15"/>
      <c r="U5" s="16"/>
      <c r="V5" s="16"/>
      <c r="Y5" s="16"/>
    </row>
    <row r="6" spans="1:25" ht="28.5" customHeight="1" x14ac:dyDescent="0.3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18"/>
      <c r="P6" s="18"/>
      <c r="Q6" s="17"/>
      <c r="R6" s="19">
        <f>SUM(R5:R5)</f>
        <v>34833.333333333336</v>
      </c>
      <c r="S6" s="18">
        <f>S5</f>
        <v>3.1622414625566133</v>
      </c>
      <c r="V6" s="15"/>
    </row>
    <row r="7" spans="1:25" ht="87.75" hidden="1" customHeight="1" thickBot="1" x14ac:dyDescent="0.35"/>
    <row r="8" spans="1:25" ht="65.25" hidden="1" customHeight="1" thickBot="1" x14ac:dyDescent="0.35"/>
    <row r="9" spans="1:25" ht="15.6" x14ac:dyDescent="0.3">
      <c r="B9" s="20" t="s">
        <v>20</v>
      </c>
      <c r="C9" s="20"/>
      <c r="D9" s="20"/>
      <c r="E9" s="20"/>
      <c r="F9" s="20"/>
      <c r="G9" s="20"/>
      <c r="H9" s="21"/>
      <c r="I9" s="21"/>
    </row>
    <row r="10" spans="1:25" ht="15.6" x14ac:dyDescent="0.3">
      <c r="B10" s="20"/>
      <c r="C10" s="20"/>
      <c r="D10" s="20"/>
      <c r="E10" s="20"/>
      <c r="F10" s="20"/>
      <c r="G10" s="20"/>
      <c r="H10" s="21"/>
      <c r="I10" s="21"/>
    </row>
    <row r="11" spans="1:25" ht="15.6" x14ac:dyDescent="0.3">
      <c r="B11" s="20" t="s">
        <v>17</v>
      </c>
      <c r="C11" s="20"/>
      <c r="D11" s="20"/>
      <c r="E11" s="20"/>
      <c r="F11" s="20"/>
      <c r="G11" s="20"/>
      <c r="H11" s="21"/>
      <c r="I11" s="21"/>
    </row>
    <row r="13" spans="1:25" ht="15.6" x14ac:dyDescent="0.3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25" ht="15.6" x14ac:dyDescent="0.3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</sheetData>
  <mergeCells count="2">
    <mergeCell ref="N4:P4"/>
    <mergeCell ref="B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bux_01</cp:lastModifiedBy>
  <dcterms:created xsi:type="dcterms:W3CDTF">2023-01-25T09:55:56Z</dcterms:created>
  <dcterms:modified xsi:type="dcterms:W3CDTF">2026-05-20T12:27:42Z</dcterms:modified>
</cp:coreProperties>
</file>