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Лист1" sheetId="20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0" l="1"/>
  <c r="H8" i="20"/>
  <c r="I8" i="20" s="1"/>
  <c r="L9" i="20" l="1"/>
</calcChain>
</file>

<file path=xl/sharedStrings.xml><?xml version="1.0" encoding="utf-8"?>
<sst xmlns="http://schemas.openxmlformats.org/spreadsheetml/2006/main" count="36" uniqueCount="36">
  <si>
    <t>Итого</t>
  </si>
  <si>
    <t>Коэфф. вариации V</t>
  </si>
  <si>
    <t>Среднее квадратичное отклонение σ</t>
  </si>
  <si>
    <t xml:space="preserve">                         Итого:</t>
  </si>
  <si>
    <t>Ед. изм.</t>
  </si>
  <si>
    <t>Коммерческое предложение №1 (цена за ед.)</t>
  </si>
  <si>
    <t>Коммерческое предложение №2 (цена за ед.)</t>
  </si>
  <si>
    <t>Коммерческое предложение №3  (цена за ед.)</t>
  </si>
  <si>
    <t>Код по КТРУ                 (в случае отсутствия указывается ОКПД2)</t>
  </si>
  <si>
    <t>Коэффициент вариации рассчитан по формуле:</t>
  </si>
  <si>
    <t>где:</t>
  </si>
  <si>
    <t>V – коэффициент вариации;</t>
  </si>
  <si>
    <t xml:space="preserve"> – среднее квадратичное отклонение</t>
  </si>
  <si>
    <t>&lt;ц&gt; – средняя арифметическая величина цены услуги;</t>
  </si>
  <si>
    <t>V – количество (объем).</t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</si>
  <si>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</si>
  <si>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Наименование</t>
  </si>
  <si>
    <r>
      <rPr>
        <i/>
        <sz val="14"/>
        <rFont val="Times New Roman"/>
        <family val="1"/>
        <charset val="204"/>
      </rPr>
      <t>ц</t>
    </r>
    <r>
      <rPr>
        <i/>
        <sz val="9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</si>
  <si>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t>Информация о валюте, используемой для формирования цены контракта и расчетов с поставщиком (подрядчиком, исполнителем) – Валютой, используемой для формирования цены контракта и расчетов с поставщиком (подрядчиком, исполнителем), является российский рубль. 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– Не применяется в связи с оплатой контракта в рублях Российской Федерации.</t>
  </si>
  <si>
    <t>Минимальная цена</t>
  </si>
  <si>
    <t>Расчет и обоснование цены контракта</t>
  </si>
  <si>
    <t>ФКУЗ Санаторий "Волна" ФСИН России</t>
  </si>
  <si>
    <t xml:space="preserve">Определение и обоснование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</si>
  <si>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Цена контракта определена методом сопоставимых рыночных цен (анализ рынка).</t>
  </si>
  <si>
    <t>Расчет цены контракта:</t>
  </si>
  <si>
    <t>Расчет цены контракта произведен исходя из учета минимального значения стоимости услуги по формуле:</t>
  </si>
  <si>
    <t>ЦК = Цмин*V</t>
  </si>
  <si>
    <t>Цмин – минимальная цена, представленная в коммерческих предложениях;</t>
  </si>
  <si>
    <t>Коэффициент вариации цены не превышает 33%, в связи с чем совокупность значений, используемых в расчете при определении цены контракта, является однородной.</t>
  </si>
  <si>
    <t>Кол-во</t>
  </si>
  <si>
    <t>Сумма</t>
  </si>
  <si>
    <t>шт</t>
  </si>
  <si>
    <t xml:space="preserve"> на поставку питьевой бутилированной воды</t>
  </si>
  <si>
    <t>Цены на поставку питьевой бутилированной воды</t>
  </si>
  <si>
    <t>Вода питьевая бутилированная</t>
  </si>
  <si>
    <t>36.00.11.000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</si>
</sst>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i/>
      <sz val="14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9" fillId="0" borderId="0" xfId="0" applyFont="1"/>
    <xf numFmtId="0" fontId="0" fillId="0" borderId="0" xfId="0" applyAlignment="1">
      <alignment horizontal="center" vertical="center"/>
    </xf>
    <xf numFmtId="0" fontId="21" fillId="0" borderId="0" xfId="0" applyFont="1"/>
    <xf numFmtId="4" fontId="19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9" fontId="19" fillId="0" borderId="0" xfId="0" applyNumberFormat="1" applyFont="1"/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49" fontId="19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right"/>
    </xf>
    <xf numFmtId="4" fontId="20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distributed"/>
    </xf>
    <xf numFmtId="2" fontId="20" fillId="0" borderId="11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distributed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/>
    <xf numFmtId="0" fontId="19" fillId="0" borderId="11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4" fontId="20" fillId="0" borderId="14" xfId="0" applyNumberFormat="1" applyFont="1" applyBorder="1" applyAlignment="1">
      <alignment horizontal="center" vertical="center" wrapText="1"/>
    </xf>
    <xf numFmtId="4" fontId="20" fillId="0" borderId="1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right" vertical="center"/>
    </xf>
    <xf numFmtId="0" fontId="20" fillId="0" borderId="10" xfId="0" applyFont="1" applyBorder="1" applyAlignment="1">
      <alignment horizontal="left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535781</xdr:colOff>
      <xdr:row>9</xdr:row>
      <xdr:rowOff>0</xdr:rowOff>
    </xdr:from>
    <xdr:to>
      <xdr:col>1</xdr:col>
      <xdr:colOff>192024</xdr:colOff>
      <xdr:row>9</xdr:row>
      <xdr:rowOff>1412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81" y="3562350"/>
          <a:ext cx="207169" cy="1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107540</xdr:colOff>
      <xdr:row>14</xdr:row>
      <xdr:rowOff>8090</xdr:rowOff>
    </xdr:from>
    <xdr:to>
      <xdr:col>1</xdr:col>
      <xdr:colOff>809625</xdr:colOff>
      <xdr:row>14</xdr:row>
      <xdr:rowOff>342900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40" y="3246590"/>
          <a:ext cx="1473610" cy="334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314324</xdr:colOff>
      <xdr:row>12</xdr:row>
      <xdr:rowOff>3609</xdr:rowOff>
    </xdr:from>
    <xdr:to>
      <xdr:col>1</xdr:col>
      <xdr:colOff>847725</xdr:colOff>
      <xdr:row>13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4" y="2794434"/>
          <a:ext cx="1304926" cy="29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L9" sqref="L9"/>
    </sheetView>
  </sheetViews>
  <sheetFormatPr defaultRowHeight="12.75" x14ac:dyDescent="0.2"/>
  <cols>
    <col min="1" max="1" width="11.5703125" customWidth="1"/>
    <col min="2" max="2" width="21.42578125" style="3" customWidth="1"/>
    <col min="3" max="3" width="8.42578125" style="2" customWidth="1"/>
    <col min="4" max="4" width="9" style="2" customWidth="1"/>
    <col min="5" max="5" width="14" customWidth="1"/>
    <col min="6" max="6" width="14.28515625" customWidth="1"/>
    <col min="7" max="7" width="13.85546875" customWidth="1"/>
    <col min="8" max="8" width="12.140625" customWidth="1"/>
    <col min="9" max="9" width="9.140625" customWidth="1"/>
    <col min="10" max="10" width="8.28515625" customWidth="1"/>
    <col min="11" max="11" width="4" customWidth="1"/>
    <col min="12" max="12" width="12.140625" customWidth="1"/>
  </cols>
  <sheetData>
    <row r="1" spans="1:12" s="1" customFormat="1" x14ac:dyDescent="0.2">
      <c r="B1" s="5"/>
      <c r="C1" s="6"/>
      <c r="L1" s="13"/>
    </row>
    <row r="2" spans="1:12" ht="15.75" customHeight="1" x14ac:dyDescent="0.2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">
      <c r="A3" s="20" t="s">
        <v>32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x14ac:dyDescent="0.2">
      <c r="A4" s="21" t="s">
        <v>21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12.75" customHeight="1" x14ac:dyDescent="0.2">
      <c r="A5" s="22" t="s">
        <v>8</v>
      </c>
      <c r="B5" s="23" t="s">
        <v>16</v>
      </c>
      <c r="C5" s="22" t="s">
        <v>4</v>
      </c>
      <c r="D5" s="23" t="s">
        <v>29</v>
      </c>
      <c r="E5" s="25" t="s">
        <v>33</v>
      </c>
      <c r="F5" s="25"/>
      <c r="G5" s="25"/>
      <c r="H5" s="25"/>
      <c r="I5" s="25"/>
      <c r="J5" s="25"/>
      <c r="K5" s="25"/>
      <c r="L5" s="25"/>
    </row>
    <row r="6" spans="1:12" x14ac:dyDescent="0.2">
      <c r="A6" s="22"/>
      <c r="B6" s="24"/>
      <c r="C6" s="22"/>
      <c r="D6" s="24"/>
      <c r="E6" s="26" t="s">
        <v>5</v>
      </c>
      <c r="F6" s="26" t="s">
        <v>6</v>
      </c>
      <c r="G6" s="26" t="s">
        <v>7</v>
      </c>
      <c r="H6" s="23" t="s">
        <v>2</v>
      </c>
      <c r="I6" s="23" t="s">
        <v>1</v>
      </c>
      <c r="J6" s="25" t="s">
        <v>0</v>
      </c>
      <c r="K6" s="25"/>
      <c r="L6" s="25"/>
    </row>
    <row r="7" spans="1:12" ht="38.25" customHeight="1" x14ac:dyDescent="0.2">
      <c r="A7" s="23"/>
      <c r="B7" s="24"/>
      <c r="C7" s="23"/>
      <c r="D7" s="24"/>
      <c r="E7" s="27"/>
      <c r="F7" s="28"/>
      <c r="G7" s="28"/>
      <c r="H7" s="24"/>
      <c r="I7" s="24"/>
      <c r="J7" s="34" t="s">
        <v>19</v>
      </c>
      <c r="K7" s="35"/>
      <c r="L7" s="17" t="s">
        <v>30</v>
      </c>
    </row>
    <row r="8" spans="1:12" ht="25.5" x14ac:dyDescent="0.2">
      <c r="A8" s="15" t="s">
        <v>35</v>
      </c>
      <c r="B8" s="12" t="s">
        <v>34</v>
      </c>
      <c r="C8" s="15" t="s">
        <v>31</v>
      </c>
      <c r="D8" s="15">
        <v>100</v>
      </c>
      <c r="E8" s="18">
        <v>195</v>
      </c>
      <c r="F8" s="4">
        <v>230</v>
      </c>
      <c r="G8" s="4">
        <v>245</v>
      </c>
      <c r="H8" s="4">
        <f t="shared" ref="H8" si="0">STDEV(E8,F8,G8)</f>
        <v>25.658007197234422</v>
      </c>
      <c r="I8" s="4">
        <f t="shared" ref="I8" si="1">H8/AVERAGE(E8,F8,G8)*100</f>
        <v>11.48865993906019</v>
      </c>
      <c r="J8" s="36">
        <v>195</v>
      </c>
      <c r="K8" s="37"/>
      <c r="L8" s="14">
        <f>J8*D8</f>
        <v>19500</v>
      </c>
    </row>
    <row r="9" spans="1:12" x14ac:dyDescent="0.2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16">
        <f>SUM(L8:L8)</f>
        <v>19500</v>
      </c>
    </row>
    <row r="10" spans="1:12" ht="54" customHeight="1" x14ac:dyDescent="0.2">
      <c r="A10" s="38" t="s">
        <v>22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x14ac:dyDescent="0.2">
      <c r="A11" s="39" t="s">
        <v>23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x14ac:dyDescent="0.2">
      <c r="A12" s="40" t="s">
        <v>9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ht="22.5" customHeight="1" x14ac:dyDescent="0.2">
      <c r="A13" s="41"/>
      <c r="B13" s="41"/>
      <c r="C13" s="6"/>
      <c r="D13" s="6"/>
      <c r="E13" s="7"/>
      <c r="F13" s="1"/>
      <c r="G13" s="1"/>
      <c r="H13" s="1"/>
      <c r="I13" s="1"/>
      <c r="J13" s="1"/>
      <c r="K13" s="1"/>
      <c r="L13" s="1"/>
    </row>
    <row r="14" spans="1:12" x14ac:dyDescent="0.2">
      <c r="A14" s="41" t="s">
        <v>11</v>
      </c>
      <c r="B14" s="41"/>
      <c r="C14" s="6"/>
      <c r="D14" s="6"/>
      <c r="E14" s="7"/>
      <c r="F14" s="1"/>
      <c r="G14" s="1"/>
      <c r="H14" s="1"/>
      <c r="I14" s="1"/>
      <c r="J14" s="1"/>
      <c r="K14" s="1"/>
      <c r="L14" s="1"/>
    </row>
    <row r="15" spans="1:12" ht="28.5" customHeight="1" x14ac:dyDescent="0.2">
      <c r="A15" s="42" t="s">
        <v>12</v>
      </c>
      <c r="B15" s="42"/>
      <c r="C15" s="42"/>
      <c r="D15" s="42"/>
      <c r="E15" s="10"/>
      <c r="F15" s="10"/>
      <c r="G15" s="10"/>
      <c r="H15" s="10"/>
      <c r="I15" s="10"/>
      <c r="J15" s="10"/>
      <c r="K15" s="10"/>
      <c r="L15" s="10"/>
    </row>
    <row r="16" spans="1:12" ht="15.75" customHeight="1" x14ac:dyDescent="0.3">
      <c r="A16" s="31" t="s">
        <v>17</v>
      </c>
      <c r="B16" s="31"/>
      <c r="C16" s="31"/>
      <c r="D16" s="11"/>
      <c r="E16" s="8"/>
      <c r="F16" s="8"/>
      <c r="G16" s="1"/>
      <c r="H16" s="1"/>
      <c r="I16" s="1"/>
      <c r="J16" s="1"/>
      <c r="K16" s="1"/>
      <c r="L16" s="1"/>
    </row>
    <row r="17" spans="1:12" x14ac:dyDescent="0.2">
      <c r="A17" s="31" t="s">
        <v>13</v>
      </c>
      <c r="B17" s="31"/>
      <c r="C17" s="31"/>
      <c r="D17" s="11"/>
      <c r="E17" s="8"/>
      <c r="F17" s="8"/>
      <c r="G17" s="8"/>
      <c r="H17" s="8"/>
      <c r="I17" s="1"/>
      <c r="J17" s="1"/>
      <c r="K17" s="1"/>
      <c r="L17" s="1"/>
    </row>
    <row r="18" spans="1:12" x14ac:dyDescent="0.2">
      <c r="A18" s="31" t="s">
        <v>15</v>
      </c>
      <c r="B18" s="31"/>
      <c r="C18" s="31"/>
      <c r="D18" s="11"/>
      <c r="E18" s="8"/>
      <c r="F18" s="8"/>
      <c r="G18" s="8"/>
      <c r="H18" s="8"/>
      <c r="I18" s="1"/>
      <c r="J18" s="1"/>
      <c r="K18" s="1"/>
      <c r="L18" s="1"/>
    </row>
    <row r="19" spans="1:12" ht="29.25" customHeight="1" x14ac:dyDescent="0.2">
      <c r="A19" s="32" t="s">
        <v>28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1:12" x14ac:dyDescent="0.2">
      <c r="A20" s="33" t="s">
        <v>24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x14ac:dyDescent="0.2">
      <c r="A21" s="29" t="s">
        <v>25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">
      <c r="A22" s="29" t="s">
        <v>26</v>
      </c>
      <c r="B22" s="29"/>
      <c r="C22" s="9"/>
      <c r="D22" s="9"/>
      <c r="E22" s="7"/>
      <c r="F22" s="8"/>
      <c r="G22" s="8"/>
      <c r="H22" s="8"/>
      <c r="I22" s="1"/>
      <c r="J22" s="1"/>
      <c r="K22" s="1"/>
      <c r="L22" s="1"/>
    </row>
    <row r="23" spans="1:12" x14ac:dyDescent="0.2">
      <c r="A23" s="29" t="s">
        <v>10</v>
      </c>
      <c r="B23" s="29"/>
      <c r="C23" s="9"/>
      <c r="D23" s="9"/>
      <c r="E23" s="7"/>
      <c r="F23" s="8"/>
      <c r="G23" s="8"/>
      <c r="H23" s="8"/>
      <c r="I23" s="1"/>
      <c r="J23" s="1"/>
      <c r="K23" s="1"/>
      <c r="L23" s="1"/>
    </row>
    <row r="24" spans="1:12" x14ac:dyDescent="0.2">
      <c r="A24" s="29" t="s">
        <v>27</v>
      </c>
      <c r="B24" s="29"/>
      <c r="C24" s="29"/>
      <c r="D24" s="29"/>
      <c r="E24" s="29"/>
      <c r="F24" s="29"/>
      <c r="G24" s="8"/>
      <c r="H24" s="8"/>
      <c r="I24" s="1"/>
      <c r="J24" s="1"/>
      <c r="K24" s="1"/>
      <c r="L24" s="1"/>
    </row>
    <row r="25" spans="1:12" x14ac:dyDescent="0.2">
      <c r="A25" s="29" t="s">
        <v>14</v>
      </c>
      <c r="B25" s="29"/>
      <c r="C25" s="29"/>
      <c r="D25" s="29"/>
      <c r="E25" s="29"/>
      <c r="F25" s="29"/>
      <c r="G25" s="8"/>
      <c r="H25" s="8"/>
      <c r="I25" s="1"/>
      <c r="J25" s="1"/>
      <c r="K25" s="1"/>
      <c r="L25" s="1"/>
    </row>
    <row r="26" spans="1:12" ht="54" customHeight="1" x14ac:dyDescent="0.2">
      <c r="A26" s="30" t="s">
        <v>18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x14ac:dyDescent="0.2">
      <c r="A27" s="1"/>
      <c r="B27" s="5"/>
      <c r="C27" s="6"/>
      <c r="D27" s="6"/>
      <c r="E27" s="7"/>
      <c r="F27" s="1"/>
      <c r="G27" s="1"/>
      <c r="H27" s="1"/>
      <c r="I27" s="1"/>
      <c r="J27" s="1"/>
      <c r="K27" s="1"/>
      <c r="L27" s="1"/>
    </row>
  </sheetData>
  <mergeCells count="34">
    <mergeCell ref="J8:K8"/>
    <mergeCell ref="A22:B22"/>
    <mergeCell ref="A23:B23"/>
    <mergeCell ref="A10:L10"/>
    <mergeCell ref="A16:C16"/>
    <mergeCell ref="A11:L11"/>
    <mergeCell ref="A12:L12"/>
    <mergeCell ref="A13:B13"/>
    <mergeCell ref="A14:B14"/>
    <mergeCell ref="A15:D15"/>
    <mergeCell ref="A9:K9"/>
    <mergeCell ref="A24:F24"/>
    <mergeCell ref="A25:F25"/>
    <mergeCell ref="A26:L26"/>
    <mergeCell ref="A17:C17"/>
    <mergeCell ref="A18:C18"/>
    <mergeCell ref="A19:L19"/>
    <mergeCell ref="A20:L20"/>
    <mergeCell ref="A21:L21"/>
    <mergeCell ref="A2:L2"/>
    <mergeCell ref="A3:L3"/>
    <mergeCell ref="A4:L4"/>
    <mergeCell ref="A5:A7"/>
    <mergeCell ref="B5:B7"/>
    <mergeCell ref="C5:C7"/>
    <mergeCell ref="E5:L5"/>
    <mergeCell ref="E6:E7"/>
    <mergeCell ref="F6:F7"/>
    <mergeCell ref="G6:G7"/>
    <mergeCell ref="H6:H7"/>
    <mergeCell ref="I6:I7"/>
    <mergeCell ref="J6:L6"/>
    <mergeCell ref="D5:D7"/>
    <mergeCell ref="J7:K7"/>
  </mergeCells>
  <pageMargins left="0.19685039370078741" right="0.19685039370078741" top="0.43307086614173229" bottom="7.874015748031496E-2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cp:lastPrinted>2022-03-23T11:23:05Z</cp:lastPrinted>
  <dcterms:created xsi:type="dcterms:W3CDTF">2015-09-20T10:30:07Z</dcterms:created>
  <dcterms:modified xsi:type="dcterms:W3CDTF">2026-04-05T13:12:13Z</dcterms:modified>
</cp:coreProperties>
</file>