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61089D6C-C668-447C-9761-7CD1CC3C3E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" i="1" l="1"/>
  <c r="I5" i="1"/>
  <c r="H5" i="1"/>
  <c r="K5" i="1" s="1"/>
  <c r="H4" i="1"/>
  <c r="K4" i="1" s="1"/>
  <c r="J5" i="1" l="1"/>
  <c r="J4" i="1"/>
  <c r="K6" i="1" l="1"/>
</calcChain>
</file>

<file path=xl/sharedStrings.xml><?xml version="1.0" encoding="utf-8"?>
<sst xmlns="http://schemas.openxmlformats.org/spreadsheetml/2006/main" count="20" uniqueCount="19">
  <si>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</si>
  <si>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</si>
  <si>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</si>
  <si>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</si>
  <si>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</si>
  <si>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</si>
  <si>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</si>
  <si>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</si>
  <si>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</si>
  <si>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</si>
  <si>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</si>
  <si>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>Расчет Н(М)ЦД</t>
  </si>
  <si>
    <t xml:space="preserve">КП № 1 </t>
  </si>
  <si>
    <t>КП № 2</t>
  </si>
  <si>
    <t>КП № 3</t>
  </si>
  <si>
    <t>Обоснование начальной (максимальной) цены договора
Поставка хозяйственных товаров</t>
  </si>
  <si>
    <t xml:space="preserve">Бумага SvetoCopy Classic А4 80 г/кв.м марка С 146 CIE (500 листов) или эквивалент  </t>
  </si>
  <si>
    <t xml:space="preserve">Бумага   SvetoCopy Classic А3 80 г/кв.м марка С 146 CIE (500 листов) или эквивалент </t>
  </si>
  <si>
    <t>пач.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</si>
</sst>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0\ _₽_-;\-* #,##0.0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/>
    <xf numFmtId="0" fontId="6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Normal="100" zoomScaleSheetLayoutView="100" workbookViewId="0">
      <selection activeCell="G6" sqref="G6"/>
    </sheetView>
  </sheetViews>
  <sheetFormatPr defaultRowHeight="15" x14ac:dyDescent="0.25"/>
  <cols>
    <col min="1" max="1" width="6.140625" customWidth="1"/>
    <col min="2" max="2" width="39.85546875" customWidth="1"/>
    <col min="5" max="5" width="13.85546875" customWidth="1"/>
    <col min="6" max="6" width="14.42578125" customWidth="1"/>
    <col min="7" max="7" width="13.71093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11</v>
      </c>
    </row>
    <row r="3" spans="1:11" ht="75" customHeight="1" x14ac:dyDescent="0.25">
      <c r="A3" s="13"/>
      <c r="B3" s="13"/>
      <c r="C3" s="18"/>
      <c r="D3" s="18"/>
      <c r="E3" s="1" t="s">
        <v>12</v>
      </c>
      <c r="F3" s="1" t="s">
        <v>13</v>
      </c>
      <c r="G3" s="1" t="s">
        <v>14</v>
      </c>
      <c r="H3" s="1" t="s">
        <v>5</v>
      </c>
      <c r="I3" s="1" t="s">
        <v>6</v>
      </c>
      <c r="J3" s="1" t="s">
        <v>7</v>
      </c>
      <c r="K3" s="13"/>
    </row>
    <row r="4" spans="1:11" ht="41.25" thickBot="1" x14ac:dyDescent="0.3">
      <c r="A4" s="2"/>
      <c r="B4" s="12" t="s">
        <v>17</v>
      </c>
      <c r="C4" s="3" t="s">
        <v>18</v>
      </c>
      <c r="D4" s="3">
        <v>37</v>
      </c>
      <c r="E4" s="6">
        <v>864</v>
      </c>
      <c r="F4" s="6">
        <v>800</v>
      </c>
      <c r="G4" s="6">
        <v>933.12</v>
      </c>
      <c r="H4" s="10">
        <f t="shared" ref="H4:H5" si="0">(E4+F4+G4)/3</f>
        <v>865.70666666666659</v>
      </c>
      <c r="I4" s="7">
        <f t="shared" ref="I4:I5" si="1">STDEV(E4:G4)</f>
        <v>66.576408233948271</v>
      </c>
      <c r="J4" s="8">
        <f t="shared" ref="J4:J5" si="2">I4/H4*100</f>
        <v>7.6904118678322462</v>
      </c>
      <c r="K4" s="9">
        <f t="shared" ref="K4:K5" si="3">H4*D4</f>
        <v>32031.146666666664</v>
      </c>
    </row>
    <row r="5" spans="1:11" ht="41.25" thickBot="1" x14ac:dyDescent="0.3">
      <c r="A5" s="2"/>
      <c r="B5" s="12" t="s">
        <v>16</v>
      </c>
      <c r="C5" s="3" t="s">
        <v>18</v>
      </c>
      <c r="D5" s="3">
        <v>833</v>
      </c>
      <c r="E5" s="6">
        <v>381</v>
      </c>
      <c r="F5" s="6">
        <v>352.2</v>
      </c>
      <c r="G5" s="6">
        <v>403.86</v>
      </c>
      <c r="H5" s="10">
        <f t="shared" si="0"/>
        <v>379.02</v>
      </c>
      <c r="I5" s="7">
        <f t="shared" si="1"/>
        <v>25.886853806517326</v>
      </c>
      <c r="J5" s="8">
        <f t="shared" si="2"/>
        <v>6.8299440152280431</v>
      </c>
      <c r="K5" s="9">
        <f t="shared" si="3"/>
        <v>315723.65999999997</v>
      </c>
    </row>
    <row r="6" spans="1:11" x14ac:dyDescent="0.25">
      <c r="A6" s="2"/>
      <c r="B6" s="3" t="s">
        <v>9</v>
      </c>
      <c r="C6" s="2"/>
      <c r="D6" s="2"/>
      <c r="E6" s="2"/>
      <c r="F6" s="2"/>
      <c r="G6" s="2"/>
      <c r="H6" s="2"/>
      <c r="I6" s="2"/>
      <c r="J6" s="2"/>
      <c r="K6" s="11">
        <f>SUM(K4:K5)</f>
        <v>347754.80666666664</v>
      </c>
    </row>
    <row r="8" spans="1:11" ht="33.75" customHeight="1" x14ac:dyDescent="0.25">
      <c r="A8" s="16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</sheetData>
  <mergeCells count="9">
    <mergeCell ref="K2:K3"/>
    <mergeCell ref="A1:K1"/>
    <mergeCell ref="A8:K8"/>
    <mergeCell ref="A2:A3"/>
    <mergeCell ref="B2:B3"/>
    <mergeCell ref="E2:G2"/>
    <mergeCell ref="H2:J2"/>
    <mergeCell ref="C2:C3"/>
    <mergeCell ref="D2:D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2026-08-07T07:26:29Z</dcterms:modified>
</cp:coreProperties>
</file>