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baevaNV\Desktop\Мои документы\Мойка Иваново\"/>
    </mc:Choice>
  </mc:AlternateContent>
  <bookViews>
    <workbookView xWindow="0" yWindow="0" windowWidth="28800" windowHeight="12435"/>
  </bookViews>
  <sheets>
    <sheet name="НМЦК" sheetId="1" r:id="rId1"/>
  </sheets>
  <definedNames>
    <definedName name="_xlnm._FilterDatabase" localSheetId="0" hidden="1">НМЦК!#REF!</definedName>
    <definedName name="_xlnm.Print_Area" localSheetId="0">НМЦК!$A$1:$O$16</definedName>
  </definedNames>
  <calcPr calcId="152511"/>
</workbook>
</file>

<file path=xl/calcChain.xml><?xml version="1.0" encoding="utf-8"?>
<calcChain xmlns="http://schemas.openxmlformats.org/spreadsheetml/2006/main">
  <c r="O11" i="1" l="1"/>
  <c r="M11" i="1" l="1"/>
  <c r="J11" i="1"/>
</calcChain>
</file>

<file path=xl/sharedStrings.xml><?xml version="1.0" encoding="utf-8"?>
<sst xmlns="http://schemas.openxmlformats.org/spreadsheetml/2006/main" count="41" uniqueCount="32">
  <si>
    <t xml:space="preserve">Обоснование начальной (максимальной) цены контракта, заключаемого с единственным поставщиком (подрядчиком, исполнителем) (НМЦК(ЦК))
</t>
  </si>
  <si>
    <t>Используемый метод определения ЦК: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исполнителей, обладающих опытом оказания соответствующих услуг</t>
  </si>
  <si>
    <t>№ п/п</t>
  </si>
  <si>
    <r>
      <t>Наименование товара, работы, услуги по КТРУ</t>
    </r>
    <r>
      <rPr>
        <vertAlign val="superscript"/>
        <sz val="12"/>
        <color theme="1"/>
        <rFont val="Times New Roman"/>
      </rPr>
      <t>1</t>
    </r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</si>
  <si>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</si>
  <si>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</si>
  <si>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</si>
  <si>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Кол-во</t>
  </si>
  <si>
    <t>Расчет ЦК</t>
  </si>
  <si>
    <t>Итого цена единицы товара (работы, услуги) в том числе с учетом ЛБО (руб.)</t>
  </si>
  <si>
    <t xml:space="preserve">Всего
НМЦК /(ЦК)/цена единицы товара (работы, услуги) с учетом ЛБО (руб.) 
</t>
  </si>
  <si>
    <r>
      <t>Ценовые значения анализа рынка</t>
    </r>
    <r>
      <rPr>
        <vertAlign val="superscript"/>
        <sz val="12"/>
        <color theme="1"/>
        <rFont val="Times New Roman"/>
      </rPr>
      <t>2</t>
    </r>
  </si>
  <si>
    <t>Коэфф. вариации (v)</t>
  </si>
  <si>
    <t>Ср. рыночная цена за единицу</t>
  </si>
  <si>
    <t>Цена за единицу с учетом нормативных затрат</t>
  </si>
  <si>
    <t>Итоговое значение НМЦК/(ЦК) (руб.)</t>
  </si>
  <si>
    <t>Цена за ед.(руб.)</t>
  </si>
  <si>
    <t>х</t>
  </si>
  <si>
    <t>Итого НМЦК/(ЦК)</t>
  </si>
  <si>
    <t>Начальная сумма цен единиц товара</t>
  </si>
  <si>
    <t xml:space="preserve">Начальная сумма единиц работы (услуги) </t>
  </si>
  <si>
    <t>Максимальное значение цены контракта в соответствии с лимитами бюджетных обязательств</t>
  </si>
  <si>
    <r>
      <rPr>
        <vertAlign val="superscript"/>
        <sz val="8"/>
        <color theme="1"/>
        <rFont val="Times New Roman"/>
      </rPr>
      <t>1</t>
    </r>
    <r>
      <rPr>
        <sz val="8"/>
        <color theme="1"/>
        <rFont val="Times New Roman"/>
      </rPr>
      <t xml:space="preserve">Графа 2 заполняется в случае применения наименования товара, работы, услуги по каталогу товаров, работ, услуг (КТРУ).
</t>
    </r>
    <r>
      <rPr>
        <vertAlign val="superscript"/>
        <sz val="8"/>
        <color theme="1"/>
        <rFont val="Times New Roman"/>
      </rPr>
      <t>2</t>
    </r>
    <r>
      <rPr>
        <sz val="8"/>
        <color theme="1"/>
        <rFont val="Times New Roman"/>
      </rPr>
      <t xml:space="preserve"> Количество источников ценовых предложений может быть увеличено.</t>
    </r>
  </si>
  <si>
    <t xml:space="preserve">Дата подготовки обоснования ЦК: 03.08.2026 
</t>
  </si>
  <si>
    <t>Оказание услуг по мойке автотранспортных средств, полированию и аналогичным услугам</t>
  </si>
  <si>
    <t>Мойка №1</t>
  </si>
  <si>
    <t>Штука</t>
  </si>
  <si>
    <t>Реквизиты запросов ценовой информации (в т.ч. в ЕИС): Запрос направлен в 5 организаций: исх. от 27.07.2026 № 50-10-32/4807, в ЕИС от 24.07.2026 № 0828100000726000662 
Ответ получен от 3 (трех) организаций на основании данной информации произведен расчет ЦК: Источник № 1 - вх от 03.08.2026 № 8128, Источник № 2 - вх от 03.08.2026 № 8130, Источник № 3 - вх от 03.08.2026 № 8127</t>
  </si>
  <si>
    <t>Источник № 1                      (вх. от 03.08.2026 № 8128)</t>
  </si>
  <si>
    <t xml:space="preserve">Источник № 2                                      (вх. от 03.08.2026 № 8130)  </t>
  </si>
  <si>
    <t xml:space="preserve">Источник № 3                                    (вх. от 03.08.2026 № 8127) </t>
  </si>
  <si>
    <t xml:space="preserve">Предмет контракта: Оказание услуг по мойке автотранспортных средств, полированию и аналогичным услугам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</si>
</sst>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75" formatCode="0.00000000000"/>
  </numFmts>
  <fonts count="10" x14ac:knownFonts="1">
    <font>
      <sz val="11"/>
      <color theme="1"/>
      <name val="Calibri"/>
      <scheme val="minor"/>
    </font>
    <font>
      <sz val="11"/>
      <color indexed="64"/>
      <name val="Calibri"/>
    </font>
    <font>
      <sz val="12"/>
      <color theme="1"/>
      <name val="Times New Roman"/>
    </font>
    <font>
      <sz val="12"/>
      <color indexed="64"/>
      <name val="Times New Roman"/>
    </font>
    <font>
      <sz val="8"/>
      <color theme="1"/>
      <name val="Times New Roman"/>
    </font>
    <font>
      <sz val="11"/>
      <color theme="1"/>
      <name val="Calibri"/>
      <scheme val="minor"/>
    </font>
    <font>
      <vertAlign val="superscript"/>
      <sz val="12"/>
      <color theme="1"/>
      <name val="Times New Roman"/>
    </font>
    <font>
      <vertAlign val="superscript"/>
      <sz val="8"/>
      <color theme="1"/>
      <name val="Times New Roman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/>
    <xf numFmtId="0" fontId="5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2" xfId="4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175" fontId="2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16"/>
  <sheetViews>
    <sheetView tabSelected="1" view="pageBreakPreview" topLeftCell="D1" workbookViewId="0">
      <selection activeCell="A16" sqref="A16:O16"/>
    </sheetView>
  </sheetViews>
  <sheetFormatPr defaultRowHeight="15.75" x14ac:dyDescent="0.25"/>
  <cols>
    <col min="1" max="1" width="7.28515625" style="2" bestFit="1" customWidth="1"/>
    <col min="2" max="2" width="21.42578125" style="3" customWidth="1"/>
    <col min="3" max="3" width="47.5703125" style="1" customWidth="1"/>
    <col min="4" max="4" width="14.7109375" style="1" customWidth="1"/>
    <col min="5" max="5" width="12.85546875" style="1" customWidth="1"/>
    <col min="6" max="6" width="10.7109375" style="4" customWidth="1"/>
    <col min="7" max="7" width="29.5703125" style="4" customWidth="1"/>
    <col min="8" max="8" width="35.42578125" style="4" customWidth="1"/>
    <col min="9" max="9" width="28.140625" style="4" customWidth="1"/>
    <col min="10" max="10" width="13.5703125" style="1" customWidth="1"/>
    <col min="11" max="11" width="12.42578125" style="1" customWidth="1"/>
    <col min="12" max="12" width="14.42578125" style="1" customWidth="1"/>
    <col min="13" max="13" width="16.7109375" style="1" customWidth="1"/>
    <col min="14" max="14" width="18.140625" style="1" customWidth="1"/>
    <col min="15" max="15" width="14" style="1" customWidth="1"/>
    <col min="16" max="16384" width="9.140625" style="1"/>
  </cols>
  <sheetData>
    <row r="1" spans="1:15" ht="61.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75" customHeight="1" x14ac:dyDescent="0.25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.75" customHeight="1" x14ac:dyDescent="0.25">
      <c r="A3" s="17" t="s">
        <v>31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32.25" customHeight="1" x14ac:dyDescent="0.25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45.75" customHeight="1" x14ac:dyDescent="0.25">
      <c r="A5" s="19" t="s">
        <v>27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21.75" customHeight="1" x14ac:dyDescent="0.25">
      <c r="A6" s="21" t="s">
        <v>2</v>
      </c>
      <c r="B6" s="22" t="s">
        <v>3</v>
      </c>
      <c r="C6" s="22" t="s">
        <v>4</v>
      </c>
      <c r="D6" s="23" t="s">
        <v>5</v>
      </c>
      <c r="E6" s="22" t="s">
        <v>6</v>
      </c>
      <c r="F6" s="21" t="s">
        <v>7</v>
      </c>
      <c r="G6" s="21" t="s">
        <v>8</v>
      </c>
      <c r="H6" s="21"/>
      <c r="I6" s="21"/>
      <c r="J6" s="21"/>
      <c r="K6" s="21"/>
      <c r="L6" s="21"/>
      <c r="M6" s="21"/>
      <c r="N6" s="26" t="s">
        <v>9</v>
      </c>
      <c r="O6" s="29" t="s">
        <v>10</v>
      </c>
    </row>
    <row r="7" spans="1:15" ht="21.75" customHeight="1" x14ac:dyDescent="0.25">
      <c r="A7" s="21"/>
      <c r="B7" s="22"/>
      <c r="C7" s="22"/>
      <c r="D7" s="24"/>
      <c r="E7" s="22"/>
      <c r="F7" s="21"/>
      <c r="G7" s="21" t="s">
        <v>11</v>
      </c>
      <c r="H7" s="21"/>
      <c r="I7" s="21"/>
      <c r="J7" s="22" t="s">
        <v>12</v>
      </c>
      <c r="K7" s="22" t="s">
        <v>13</v>
      </c>
      <c r="L7" s="23" t="s">
        <v>14</v>
      </c>
      <c r="M7" s="22" t="s">
        <v>15</v>
      </c>
      <c r="N7" s="27"/>
      <c r="O7" s="29"/>
    </row>
    <row r="8" spans="1:15" ht="35.25" customHeight="1" x14ac:dyDescent="0.25">
      <c r="A8" s="21"/>
      <c r="B8" s="22"/>
      <c r="C8" s="22"/>
      <c r="D8" s="24"/>
      <c r="E8" s="22"/>
      <c r="F8" s="21"/>
      <c r="G8" s="7" t="s">
        <v>28</v>
      </c>
      <c r="H8" s="5" t="s">
        <v>29</v>
      </c>
      <c r="I8" s="5" t="s">
        <v>30</v>
      </c>
      <c r="J8" s="22"/>
      <c r="K8" s="22"/>
      <c r="L8" s="24"/>
      <c r="M8" s="22"/>
      <c r="N8" s="27"/>
      <c r="O8" s="29"/>
    </row>
    <row r="9" spans="1:15" ht="103.5" customHeight="1" x14ac:dyDescent="0.25">
      <c r="A9" s="21"/>
      <c r="B9" s="22"/>
      <c r="C9" s="22"/>
      <c r="D9" s="25"/>
      <c r="E9" s="22"/>
      <c r="F9" s="21"/>
      <c r="G9" s="7" t="s">
        <v>16</v>
      </c>
      <c r="H9" s="5" t="s">
        <v>16</v>
      </c>
      <c r="I9" s="5" t="s">
        <v>16</v>
      </c>
      <c r="J9" s="22"/>
      <c r="K9" s="22"/>
      <c r="L9" s="25"/>
      <c r="M9" s="22"/>
      <c r="N9" s="28"/>
      <c r="O9" s="29"/>
    </row>
    <row r="10" spans="1:15" ht="18.7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/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</row>
    <row r="11" spans="1:15" ht="47.25" x14ac:dyDescent="0.25">
      <c r="A11" s="8">
        <v>1</v>
      </c>
      <c r="B11" s="9" t="s">
        <v>17</v>
      </c>
      <c r="C11" s="6" t="s">
        <v>24</v>
      </c>
      <c r="D11" s="5" t="s">
        <v>25</v>
      </c>
      <c r="E11" s="8" t="s">
        <v>26</v>
      </c>
      <c r="F11" s="8">
        <v>47</v>
      </c>
      <c r="G11" s="10">
        <v>1050</v>
      </c>
      <c r="H11" s="10">
        <v>1000</v>
      </c>
      <c r="I11" s="10">
        <v>1100</v>
      </c>
      <c r="J11" s="11">
        <f>STDEV(G11:I11)/AVERAGE(G11:I11)</f>
        <v>4.7619047619047616E-2</v>
      </c>
      <c r="K11" s="9" t="s">
        <v>17</v>
      </c>
      <c r="L11" s="10">
        <v>1950</v>
      </c>
      <c r="M11" s="12">
        <f>H11*F11</f>
        <v>47000</v>
      </c>
      <c r="N11" s="32">
        <v>966.66666666667004</v>
      </c>
      <c r="O11" s="14">
        <f>F11*N11</f>
        <v>45433.333333333489</v>
      </c>
    </row>
    <row r="12" spans="1:15" ht="18.75" customHeight="1" x14ac:dyDescent="0.25">
      <c r="A12" s="30" t="s">
        <v>18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13">
        <v>47000</v>
      </c>
      <c r="O12" s="34">
        <v>45433.33</v>
      </c>
    </row>
    <row r="13" spans="1:15" ht="18.75" customHeight="1" x14ac:dyDescent="0.25">
      <c r="A13" s="30" t="s">
        <v>19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13" t="s">
        <v>17</v>
      </c>
      <c r="O13" s="13" t="s">
        <v>17</v>
      </c>
    </row>
    <row r="14" spans="1:15" ht="18.75" customHeight="1" x14ac:dyDescent="0.25">
      <c r="A14" s="30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13" t="s">
        <v>17</v>
      </c>
      <c r="O14" s="13" t="s">
        <v>17</v>
      </c>
    </row>
    <row r="15" spans="1:15" ht="18.75" customHeight="1" x14ac:dyDescent="0.25">
      <c r="A15" s="30" t="s">
        <v>21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13" t="s">
        <v>17</v>
      </c>
      <c r="O15" s="33" t="s">
        <v>17</v>
      </c>
    </row>
    <row r="16" spans="1:15" ht="32.25" customHeight="1" x14ac:dyDescent="0.25">
      <c r="A16" s="31" t="s">
        <v>22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</sheetData>
  <mergeCells count="24">
    <mergeCell ref="A12:M12"/>
    <mergeCell ref="A13:M13"/>
    <mergeCell ref="A14:M14"/>
    <mergeCell ref="A15:M15"/>
    <mergeCell ref="A16:O16"/>
    <mergeCell ref="F6:F9"/>
    <mergeCell ref="G6:M6"/>
    <mergeCell ref="N6:N9"/>
    <mergeCell ref="O6:O9"/>
    <mergeCell ref="G7:I7"/>
    <mergeCell ref="J7:J9"/>
    <mergeCell ref="K7:K9"/>
    <mergeCell ref="L7:L9"/>
    <mergeCell ref="M7:M9"/>
    <mergeCell ref="A6:A9"/>
    <mergeCell ref="B6:B9"/>
    <mergeCell ref="C6:C9"/>
    <mergeCell ref="D6:D9"/>
    <mergeCell ref="E6:E9"/>
    <mergeCell ref="A1:O1"/>
    <mergeCell ref="A2:O2"/>
    <mergeCell ref="A3:O3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Шибаева Наталья Владимировна</cp:lastModifiedBy>
  <cp:revision>1</cp:revision>
  <cp:lastPrinted>2026-08-04T12:26:55Z</cp:lastPrinted>
  <dcterms:created xsi:type="dcterms:W3CDTF">2006-09-16T00:00:00Z</dcterms:created>
  <dcterms:modified xsi:type="dcterms:W3CDTF">2026-08-04T12:32:12Z</dcterms:modified>
</cp:coreProperties>
</file>