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2980" windowHeight="9525"/>
  </bookViews>
  <sheets>
    <sheet name="расчет" sheetId="1" r:id="rId1"/>
  </sheets>
  <definedNames>
    <definedName name="_xlnm.Print_Area" localSheetId="0">расчет!$A$3:$M$24</definedName>
  </definedNames>
  <calcPr calcId="124519"/>
</workbook>
</file>

<file path=xl/calcChain.xml><?xml version="1.0" encoding="utf-8"?>
<calcChain xmlns="http://schemas.openxmlformats.org/spreadsheetml/2006/main">
  <c r="J9" i="1"/>
  <c r="M9" s="1"/>
  <c r="M10" s="1"/>
  <c r="K9" l="1"/>
  <c r="L9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<sst xmlns="http://schemas.openxmlformats.org/spreadsheetml/2006/main" count="31" uniqueCount="31">
  <si>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</si>
  <si>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</si>
  <si>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</si>
  <si>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</si>
  <si>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</si>
  <si>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Кол-во</t>
  </si>
  <si>
    <t>Цена предл. №1, б/н, (руб. вкл. НДС)</t>
  </si>
  <si>
    <t>Цена предл. №2, б/н,(руб. вкл. НДС)</t>
  </si>
  <si>
    <t>Цена предл. №3, б/н,(руб. вкл. НДС)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</si>
  <si>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</si>
  <si>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</si>
  <si>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</si>
  <si>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</si>
  <si>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</si>
  <si>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</si>
  <si>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</si>
  <si>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</si>
  <si>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</si>
  <si>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</si>
  <si>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</si>
  <si>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</si>
  <si>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</si>
  <si>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</si>
  <si>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</si>
  <si>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</si>
  <si>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</si>
  <si>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>НМЦК</t>
  </si>
  <si>
    <t>Обоснование цены  контракта</t>
  </si>
  <si>
    <t>на оказание услуг по централизованной охране объекта</t>
  </si>
  <si>
    <t>Оказание услуг по централизованной охране объекта</t>
  </si>
  <si>
    <t>руб/час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</si>
</sst>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tabSelected="1" topLeftCell="A3" zoomScale="85" zoomScaleNormal="85" workbookViewId="0">
      <selection activeCell="A15" sqref="A15:XFD15"/>
    </sheetView>
  </sheetViews>
  <sheetFormatPr defaultColWidth="9.140625" defaultRowHeight="15.7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5.85546875" style="1" customWidth="1"/>
    <col min="6" max="6" width="14.28515625" style="1" bestFit="1" customWidth="1"/>
    <col min="7" max="7" width="16.5703125" style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>
      <c r="K1" s="20" t="s">
        <v>0</v>
      </c>
      <c r="L1" s="20"/>
      <c r="M1" s="20"/>
    </row>
    <row r="2" spans="1:23" hidden="1"/>
    <row r="3" spans="1:23" ht="20.2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3" ht="20.25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23" hidden="1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>
      <c r="A7" s="16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5" t="s">
        <v>26</v>
      </c>
      <c r="O7" s="1"/>
      <c r="W7" s="3"/>
    </row>
    <row r="8" spans="1:2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5">
        <v>13</v>
      </c>
      <c r="O8" s="1"/>
      <c r="W8" s="3"/>
    </row>
    <row r="9" spans="1:23" ht="47.25">
      <c r="A9" s="16">
        <v>1</v>
      </c>
      <c r="B9" s="17" t="s">
        <v>29</v>
      </c>
      <c r="C9" s="16" t="s">
        <v>30</v>
      </c>
      <c r="D9" s="16">
        <v>4593</v>
      </c>
      <c r="E9" s="18">
        <v>13.27</v>
      </c>
      <c r="F9" s="18">
        <v>14.15</v>
      </c>
      <c r="G9" s="18">
        <v>16.239999999999998</v>
      </c>
      <c r="H9" s="18">
        <v>0</v>
      </c>
      <c r="I9" s="18">
        <v>0</v>
      </c>
      <c r="J9" s="18">
        <f>ROUND(SUM(E9:H9)/(IF(E9&lt;1,0,1)+IF(F9&lt;1,0,1)+IF(G9&lt;1,0,1)+IF(H9&lt;1,0,1)),2)</f>
        <v>14.55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1.078714512741902</v>
      </c>
      <c r="L9" s="18">
        <f t="shared" ref="L9" si="0">IF(J9=0,0,(K9/J9)*100)</f>
        <v>7.4138454483979519</v>
      </c>
      <c r="M9" s="5">
        <f>D9*J9</f>
        <v>66828.150000000009</v>
      </c>
      <c r="N9" s="7"/>
      <c r="O9" s="1"/>
    </row>
    <row r="10" spans="1:23">
      <c r="A10" s="16"/>
      <c r="B10" s="16" t="s">
        <v>14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66828.150000000009</v>
      </c>
      <c r="N10" s="7"/>
      <c r="O10" s="1"/>
      <c r="W10" s="3"/>
    </row>
    <row r="11" spans="1:23" s="10" customFormat="1" hidden="1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>
      <c r="A13" s="23" t="s">
        <v>15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10" customFormat="1" ht="35.25" customHeight="1">
      <c r="A14" s="3" t="s">
        <v>23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E15" s="1" t="s">
        <v>16</v>
      </c>
    </row>
    <row r="16" spans="1:23" ht="15.75" customHeight="1">
      <c r="A16" s="20" t="s">
        <v>17</v>
      </c>
      <c r="B16" s="20"/>
      <c r="C16" s="20"/>
      <c r="D16" s="20"/>
    </row>
    <row r="18" spans="1:23" ht="15.75" customHeight="1">
      <c r="A18" s="20" t="s">
        <v>21</v>
      </c>
      <c r="B18" s="20"/>
      <c r="C18" s="20"/>
      <c r="D18" s="20"/>
      <c r="E18" s="20"/>
      <c r="F18" s="20" t="s">
        <v>22</v>
      </c>
      <c r="G18" s="20"/>
      <c r="H18" s="20"/>
      <c r="I18" s="20"/>
      <c r="J18" s="20"/>
      <c r="K18" s="20"/>
      <c r="L18" s="20"/>
      <c r="M18" s="15"/>
      <c r="P18" s="15"/>
      <c r="Q18" s="15"/>
      <c r="R18" s="15"/>
      <c r="S18" s="15"/>
      <c r="T18" s="15"/>
      <c r="U18" s="15"/>
      <c r="V18" s="15"/>
      <c r="W18" s="15"/>
    </row>
    <row r="19" spans="1:23">
      <c r="A19" s="24" t="s">
        <v>18</v>
      </c>
      <c r="B19" s="24"/>
      <c r="C19" s="24"/>
      <c r="F19" s="24" t="s">
        <v>19</v>
      </c>
      <c r="G19" s="24"/>
      <c r="H19" s="24"/>
      <c r="I19" s="24"/>
      <c r="J19" s="24"/>
    </row>
    <row r="20" spans="1:23" hidden="1"/>
    <row r="22" spans="1:23" ht="15.75" customHeight="1">
      <c r="K22" s="20" t="s">
        <v>24</v>
      </c>
      <c r="L22" s="20"/>
      <c r="M22" s="20"/>
      <c r="N22" s="14"/>
      <c r="O22" s="14"/>
    </row>
    <row r="23" spans="1:23">
      <c r="A23" s="20" t="s">
        <v>25</v>
      </c>
      <c r="B23" s="20"/>
      <c r="C23" s="20"/>
      <c r="D23" s="20"/>
      <c r="E23" s="20"/>
    </row>
    <row r="24" spans="1:23">
      <c r="A24" s="24" t="s">
        <v>20</v>
      </c>
      <c r="B24" s="24"/>
      <c r="C24" s="24"/>
      <c r="D24" s="24"/>
      <c r="E24" s="24"/>
    </row>
    <row r="29" spans="1:23">
      <c r="G29" s="19"/>
    </row>
  </sheetData>
  <sheetProtection formatCells="0" formatColumns="0" formatRows="0" autoFilter="0"/>
  <protectedRanges>
    <protectedRange sqref="A9 A10:I12 C9:I9" name="Диапазон1"/>
  </protectedRanges>
  <mergeCells count="13">
    <mergeCell ref="A24:E24"/>
    <mergeCell ref="A18:E18"/>
    <mergeCell ref="F18:L18"/>
    <mergeCell ref="A19:C19"/>
    <mergeCell ref="F19:J19"/>
    <mergeCell ref="K22:M22"/>
    <mergeCell ref="A23:E23"/>
    <mergeCell ref="A16:D16"/>
    <mergeCell ref="K1:M1"/>
    <mergeCell ref="A3:M3"/>
    <mergeCell ref="A4:M4"/>
    <mergeCell ref="A5:M5"/>
    <mergeCell ref="A13:M1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TYULEVAOA</cp:lastModifiedBy>
  <cp:lastPrinted>2023-09-22T02:56:11Z</cp:lastPrinted>
  <dcterms:created xsi:type="dcterms:W3CDTF">2016-02-10T03:48:11Z</dcterms:created>
  <dcterms:modified xsi:type="dcterms:W3CDTF">2026-06-08T06:46:32Z</dcterms:modified>
</cp:coreProperties>
</file>