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Лист1!$A$1:$V$18</definedName>
  </definedNames>
  <calcPr calcId="125725" refMode="R1C1"/>
</workbook>
</file>

<file path=xl/calcChain.xml><?xml version="1.0" encoding="utf-8"?>
<calcChain xmlns="http://schemas.openxmlformats.org/spreadsheetml/2006/main">
  <c r="K8" i="1"/>
</calcChain>
</file>

<file path=xl/sharedStrings.xml><?xml version="1.0" encoding="utf-8"?>
<sst xmlns="http://schemas.openxmlformats.org/spreadsheetml/2006/main" count="47" uniqueCount="34">
  <si>
    <t>№ п/п</t>
  </si>
  <si>
    <t>Среднее квадратичное отклонение</t>
  </si>
  <si>
    <t>Наименование товара</t>
  </si>
  <si>
    <t>КП №1</t>
  </si>
  <si>
    <t>КП №2</t>
  </si>
  <si>
    <t>КП №3</t>
  </si>
  <si>
    <t>Коэффициент вариации, %</t>
  </si>
  <si>
    <t>Однородность совокупности значений выявленных цен, используемых при расчете НМЦК:</t>
  </si>
  <si>
    <t>Средняя арифметическая цена за ед. изм., руб.</t>
  </si>
  <si>
    <t>5</t>
  </si>
  <si>
    <t>6</t>
  </si>
  <si>
    <t>7</t>
  </si>
  <si>
    <t>8</t>
  </si>
  <si>
    <t>9</t>
  </si>
  <si>
    <t>10</t>
  </si>
  <si>
    <t xml:space="preserve">Средняя цена за ед.изм. = (ст.6 + ст. 8 + ст. 10) /3, руб.  </t>
  </si>
  <si>
    <t>Средняя сумма = ст. 11* ст.4,  руб.</t>
  </si>
  <si>
    <t>штука</t>
  </si>
  <si>
    <t>Ед. изм.</t>
  </si>
  <si>
    <t>Кол-во</t>
  </si>
  <si>
    <t>Сумма, руб.</t>
  </si>
  <si>
    <t>Цена за ед.изм., руб.</t>
  </si>
  <si>
    <t xml:space="preserve"> Валюта, используемая при формировании начальной (максимальной) цены контракта, (начальной цены единицы товара, работы, услуги), цены заявки на участие в запросе котировок в электронной форме и расчетов с поставщиками (исполнителями, подрядчиками) - рубль Российской Федерации.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применяется.</t>
  </si>
  <si>
    <t>Приложение № 2. Обоснование начальной (максимальной) цены контракта с указанием информации о валюте,
используемой для формирования цены контракта и расчетов с поставщиком (подрядчиком, исполнителем).</t>
  </si>
  <si>
    <t>Итого:</t>
  </si>
  <si>
    <t>усл.</t>
  </si>
  <si>
    <t>Поставка материалов для произвосдва сувенирной продукции</t>
  </si>
  <si>
    <r>
      <rPr>
        <sz val="11"/>
        <color theme="1"/>
        <rFont val="PT Astra Serif"/>
        <family val="1"/>
        <charset val="204"/>
      </rPr>
      <t>Начальная (максимальная) цена контракта определена в соответствии с требованиями статьи 22 Федерального закона от 05.04.2013 № 44-ФЗ 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Для обоснования начальной (максимальной) цены контракта использовался метод сопоставимых рыночных цен (анализа рынка):
Источник № 1 - № ПРУ 3455 от 27.07.2026 г.;
Источник № 2 - № ТТ15 от 27.07.2026.г ;
Источник № 3 - б/н от 03.08.2026 г .</t>
    </r>
    <r>
      <rPr>
        <sz val="11"/>
        <color theme="1"/>
        <rFont val="Times New Roman"/>
        <family val="1"/>
        <charset val="204"/>
      </rPr>
      <t xml:space="preserve">
</t>
    </r>
  </si>
  <si>
    <t>35 253,50</t>
  </si>
  <si>
    <t>30 000,00</t>
  </si>
  <si>
    <t>38 499,20</t>
  </si>
  <si>
    <t>34 584,23</t>
  </si>
  <si>
    <t>Заместитель начальника ФКУ ИК-8 УФСИН России по Калининградской области старший лейтенант внутренней службы                                                                       Зуев Е.И.</t>
  </si>
  <si>
    <r>
      <t>За начальную (максимальную) цену контракта принимаем цену от наименьшего по цене полученного коммерческого предложения 30 000</t>
    </r>
    <r>
      <rPr>
        <b/>
        <sz val="11"/>
        <color theme="1"/>
        <rFont val="Times New Roman"/>
        <family val="1"/>
        <charset val="204"/>
      </rPr>
      <t xml:space="preserve"> (тридцать тысяч) рублей 00 копеек.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</si>
</sst>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D1B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6"/>
      <color rgb="FF000000"/>
      <name val="Segoe UI"/>
      <family val="2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rgb="FF1D1B11"/>
      <name val="PT Astra Serif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" fontId="0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" fontId="0" fillId="0" borderId="0" xfId="0" applyNumberFormat="1" applyFont="1"/>
    <xf numFmtId="0" fontId="3" fillId="0" borderId="0" xfId="0" applyFont="1"/>
    <xf numFmtId="0" fontId="6" fillId="0" borderId="0" xfId="0" applyFont="1"/>
    <xf numFmtId="4" fontId="3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4" fontId="0" fillId="3" borderId="0" xfId="0" applyNumberFormat="1" applyFont="1" applyFill="1"/>
    <xf numFmtId="0" fontId="7" fillId="2" borderId="0" xfId="0" applyFont="1" applyFill="1" applyAlignment="1">
      <alignment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/>
    <xf numFmtId="164" fontId="3" fillId="0" borderId="1" xfId="0" applyNumberFormat="1" applyFont="1" applyBorder="1" applyAlignment="1"/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" fontId="0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/>
    <xf numFmtId="0" fontId="3" fillId="0" borderId="0" xfId="0" applyFont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view="pageBreakPreview" zoomScale="85" zoomScaleNormal="100" zoomScaleSheetLayoutView="85" workbookViewId="0">
      <selection activeCell="A16" sqref="A16:L16"/>
    </sheetView>
  </sheetViews>
  <sheetFormatPr defaultColWidth="8.85546875" defaultRowHeight="15"/>
  <cols>
    <col min="1" max="1" width="4.28515625" style="4" customWidth="1"/>
    <col min="2" max="2" width="24.85546875" style="4" customWidth="1"/>
    <col min="3" max="3" width="11.28515625" style="4" customWidth="1"/>
    <col min="4" max="4" width="9.85546875" style="4" customWidth="1"/>
    <col min="5" max="5" width="14.85546875" style="4" customWidth="1"/>
    <col min="6" max="6" width="12.42578125" style="7" customWidth="1"/>
    <col min="7" max="7" width="12.85546875" style="7" customWidth="1"/>
    <col min="8" max="8" width="12.140625" style="7" customWidth="1"/>
    <col min="9" max="9" width="12.42578125" style="7" customWidth="1"/>
    <col min="10" max="10" width="12.140625" style="7" customWidth="1"/>
    <col min="11" max="11" width="12" style="4" customWidth="1"/>
    <col min="12" max="12" width="11.140625" style="4" customWidth="1"/>
    <col min="13" max="13" width="16.7109375" style="4" customWidth="1"/>
    <col min="14" max="16" width="8.85546875" style="4"/>
    <col min="17" max="17" width="11.7109375" style="4" customWidth="1"/>
    <col min="18" max="16384" width="8.85546875" style="4"/>
  </cols>
  <sheetData>
    <row r="1" spans="1:15" ht="33" customHeight="1">
      <c r="A1" s="63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5" ht="9.75" customHeight="1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5" ht="138" customHeight="1">
      <c r="A3" s="65" t="s">
        <v>27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</row>
    <row r="4" spans="1:15" ht="20.45" customHeight="1">
      <c r="A4" s="57" t="s">
        <v>0</v>
      </c>
      <c r="B4" s="57" t="s">
        <v>2</v>
      </c>
      <c r="C4" s="57" t="s">
        <v>18</v>
      </c>
      <c r="D4" s="75" t="s">
        <v>19</v>
      </c>
      <c r="E4" s="59" t="s">
        <v>3</v>
      </c>
      <c r="F4" s="60"/>
      <c r="G4" s="61" t="s">
        <v>4</v>
      </c>
      <c r="H4" s="62"/>
      <c r="I4" s="61" t="s">
        <v>5</v>
      </c>
      <c r="J4" s="62"/>
      <c r="K4" s="71" t="s">
        <v>15</v>
      </c>
      <c r="L4" s="73" t="s">
        <v>16</v>
      </c>
    </row>
    <row r="5" spans="1:15" s="6" customFormat="1" ht="61.5" customHeight="1">
      <c r="A5" s="58"/>
      <c r="B5" s="58"/>
      <c r="C5" s="58"/>
      <c r="D5" s="76"/>
      <c r="E5" s="24" t="s">
        <v>21</v>
      </c>
      <c r="F5" s="25" t="s">
        <v>20</v>
      </c>
      <c r="G5" s="24" t="s">
        <v>21</v>
      </c>
      <c r="H5" s="25" t="s">
        <v>20</v>
      </c>
      <c r="I5" s="24" t="s">
        <v>21</v>
      </c>
      <c r="J5" s="25" t="s">
        <v>20</v>
      </c>
      <c r="K5" s="72"/>
      <c r="L5" s="74"/>
    </row>
    <row r="6" spans="1:15" s="6" customFormat="1" ht="9" customHeight="1" thickBot="1">
      <c r="A6" s="26">
        <v>1</v>
      </c>
      <c r="B6" s="26">
        <v>2</v>
      </c>
      <c r="C6" s="26">
        <v>3</v>
      </c>
      <c r="D6" s="27">
        <v>4</v>
      </c>
      <c r="E6" s="24" t="s">
        <v>9</v>
      </c>
      <c r="F6" s="25" t="s">
        <v>10</v>
      </c>
      <c r="G6" s="24" t="s">
        <v>11</v>
      </c>
      <c r="H6" s="25" t="s">
        <v>12</v>
      </c>
      <c r="I6" s="24" t="s">
        <v>13</v>
      </c>
      <c r="J6" s="25" t="s">
        <v>14</v>
      </c>
      <c r="K6" s="28">
        <v>11</v>
      </c>
      <c r="L6" s="29">
        <v>12</v>
      </c>
    </row>
    <row r="7" spans="1:15" s="6" customFormat="1" ht="320.25" customHeight="1" thickBot="1">
      <c r="A7" s="26">
        <v>1</v>
      </c>
      <c r="B7" s="40" t="s">
        <v>26</v>
      </c>
      <c r="C7" s="30" t="s">
        <v>25</v>
      </c>
      <c r="D7" s="35">
        <v>1</v>
      </c>
      <c r="E7" s="37" t="s">
        <v>28</v>
      </c>
      <c r="F7" s="38" t="s">
        <v>28</v>
      </c>
      <c r="G7" s="24" t="s">
        <v>29</v>
      </c>
      <c r="H7" s="24" t="s">
        <v>29</v>
      </c>
      <c r="I7" s="24" t="s">
        <v>30</v>
      </c>
      <c r="J7" s="24" t="s">
        <v>30</v>
      </c>
      <c r="K7" s="36" t="s">
        <v>31</v>
      </c>
      <c r="L7" s="36" t="s">
        <v>31</v>
      </c>
    </row>
    <row r="8" spans="1:15" ht="81" customHeight="1">
      <c r="A8" s="30"/>
      <c r="B8" s="31" t="s">
        <v>24</v>
      </c>
      <c r="C8" s="30" t="s">
        <v>17</v>
      </c>
      <c r="D8" s="32"/>
      <c r="E8" s="39"/>
      <c r="F8" s="38" t="s">
        <v>28</v>
      </c>
      <c r="G8" s="33"/>
      <c r="H8" s="24" t="s">
        <v>29</v>
      </c>
      <c r="I8" s="33"/>
      <c r="J8" s="24" t="s">
        <v>30</v>
      </c>
      <c r="K8" s="34">
        <f>(E8+G8+I8)/3</f>
        <v>0</v>
      </c>
      <c r="L8" s="36" t="s">
        <v>31</v>
      </c>
    </row>
    <row r="9" spans="1:15" s="12" customFormat="1">
      <c r="A9" s="11"/>
      <c r="B9" s="11"/>
      <c r="C9" s="11"/>
      <c r="D9" s="11"/>
      <c r="E9" s="11"/>
      <c r="F9" s="10"/>
      <c r="G9" s="10"/>
      <c r="H9" s="10"/>
      <c r="I9" s="10"/>
      <c r="J9" s="10"/>
      <c r="K9" s="11"/>
      <c r="L9" s="10"/>
    </row>
    <row r="10" spans="1:15" s="21" customFormat="1" ht="31.9" customHeight="1">
      <c r="A10" s="13"/>
      <c r="B10" s="55" t="s">
        <v>7</v>
      </c>
      <c r="C10" s="56"/>
      <c r="D10" s="56"/>
      <c r="E10" s="56"/>
      <c r="F10" s="56"/>
      <c r="G10" s="20"/>
      <c r="H10" s="20"/>
      <c r="I10" s="20"/>
      <c r="J10" s="20"/>
      <c r="K10" s="5"/>
      <c r="L10" s="5"/>
    </row>
    <row r="11" spans="1:15" s="17" customFormat="1" ht="30" customHeight="1">
      <c r="A11" s="14"/>
      <c r="B11" s="47" t="s">
        <v>8</v>
      </c>
      <c r="C11" s="48"/>
      <c r="D11" s="48"/>
      <c r="E11" s="51" t="s">
        <v>31</v>
      </c>
      <c r="F11" s="52"/>
      <c r="G11" s="18"/>
      <c r="H11" s="15"/>
      <c r="I11" s="16"/>
      <c r="J11" s="16"/>
      <c r="K11" s="14"/>
      <c r="L11" s="16"/>
      <c r="M11" s="19"/>
      <c r="N11" s="19"/>
      <c r="O11" s="19"/>
    </row>
    <row r="12" spans="1:15" s="12" customFormat="1" ht="19.149999999999999" customHeight="1">
      <c r="A12" s="11"/>
      <c r="B12" s="49" t="s">
        <v>1</v>
      </c>
      <c r="C12" s="50"/>
      <c r="D12" s="50"/>
      <c r="E12" s="41">
        <v>4288.9399999999996</v>
      </c>
      <c r="F12" s="53"/>
      <c r="G12" s="10"/>
      <c r="H12" s="23"/>
      <c r="I12" s="10"/>
      <c r="J12" s="10"/>
      <c r="K12" s="11"/>
      <c r="L12" s="10"/>
      <c r="M12" s="3"/>
      <c r="N12" s="2"/>
      <c r="O12" s="2"/>
    </row>
    <row r="13" spans="1:15" s="12" customFormat="1" ht="18" customHeight="1">
      <c r="B13" s="49" t="s">
        <v>6</v>
      </c>
      <c r="C13" s="50"/>
      <c r="D13" s="50"/>
      <c r="E13" s="41">
        <v>12.4</v>
      </c>
      <c r="F13" s="42"/>
      <c r="G13" s="1"/>
      <c r="H13" s="1"/>
      <c r="I13" s="1"/>
      <c r="J13" s="1"/>
    </row>
    <row r="14" spans="1:15">
      <c r="F14" s="22"/>
      <c r="G14" s="22"/>
      <c r="H14" s="22"/>
    </row>
    <row r="15" spans="1:15" s="8" customFormat="1" ht="28.9" customHeight="1">
      <c r="A15" s="43" t="s">
        <v>33</v>
      </c>
      <c r="B15" s="43"/>
      <c r="C15" s="43"/>
      <c r="D15" s="43"/>
      <c r="E15" s="43"/>
      <c r="F15" s="44"/>
      <c r="G15" s="44"/>
      <c r="H15" s="44"/>
      <c r="I15" s="44"/>
      <c r="J15" s="44"/>
      <c r="K15" s="43"/>
      <c r="L15" s="43"/>
    </row>
    <row r="16" spans="1:15" ht="76.5" customHeight="1">
      <c r="A16" s="54" t="s">
        <v>22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33.6" customHeight="1">
      <c r="A17" s="43" t="s">
        <v>32</v>
      </c>
      <c r="B17" s="45"/>
      <c r="C17" s="45"/>
      <c r="D17" s="45"/>
      <c r="E17" s="45"/>
      <c r="F17" s="46"/>
      <c r="G17" s="46"/>
      <c r="H17" s="46"/>
      <c r="I17" s="46"/>
      <c r="J17" s="46"/>
      <c r="K17" s="45"/>
      <c r="L17" s="45"/>
    </row>
    <row r="21" spans="1:12">
      <c r="B21" s="9"/>
    </row>
    <row r="22" spans="1:12">
      <c r="B22" s="9"/>
    </row>
    <row r="23" spans="1:12">
      <c r="B23" s="9"/>
    </row>
  </sheetData>
  <mergeCells count="22">
    <mergeCell ref="A1:L1"/>
    <mergeCell ref="A3:L3"/>
    <mergeCell ref="A2:L2"/>
    <mergeCell ref="K4:K5"/>
    <mergeCell ref="L4:L5"/>
    <mergeCell ref="D4:D5"/>
    <mergeCell ref="C4:C5"/>
    <mergeCell ref="B4:B5"/>
    <mergeCell ref="B10:F10"/>
    <mergeCell ref="A4:A5"/>
    <mergeCell ref="E4:F4"/>
    <mergeCell ref="G4:H4"/>
    <mergeCell ref="I4:J4"/>
    <mergeCell ref="E13:F13"/>
    <mergeCell ref="A15:L15"/>
    <mergeCell ref="A17:L17"/>
    <mergeCell ref="B11:D11"/>
    <mergeCell ref="B12:D12"/>
    <mergeCell ref="B13:D13"/>
    <mergeCell ref="E11:F11"/>
    <mergeCell ref="E12:F12"/>
    <mergeCell ref="A16:L16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2026-06-11T12:39:20Z</cp:lastPrinted>
  <dcterms:created xsi:type="dcterms:W3CDTF">2022-06-28T11:48:32Z</dcterms:created>
  <dcterms:modified xsi:type="dcterms:W3CDTF">2026-08-19T08:54:41Z</dcterms:modified>
</cp:coreProperties>
</file>