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9" i="5" l="1"/>
  <c r="P9" i="5" s="1"/>
  <c r="K9" i="5"/>
  <c r="L9" i="5" l="1"/>
  <c r="M9" i="5" s="1"/>
  <c r="N9" i="5" s="1"/>
  <c r="P10" i="5" l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<sst xmlns="http://schemas.openxmlformats.org/spreadsheetml/2006/main" count="28" uniqueCount="27">
  <si>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</si>
  <si>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</si>
  <si>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</si>
  <si>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</si>
  <si>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</si>
  <si>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</si>
  <si>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</si>
  <si>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</si>
  <si>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</si>
  <si>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</si>
  <si>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</si>
  <si>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</si>
  <si>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</si>
  <si>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</si>
  <si>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</si>
  <si>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</si>
  <si>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</si>
  <si>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</si>
  <si>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</si>
  <si>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</si>
  <si>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</si>
  <si>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</si>
  <si>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</si>
  <si>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</si>
  <si>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Масло подсолнечное (рафинированное дезодорированное),</t>
  </si>
  <si>
    <t>л</t>
  </si>
  <si>
    <t>Начальник ОКБИ и ХО                                                                                                                                                  Гаврилов Р.А.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</si>
</sst>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8"/>
  <sheetViews>
    <sheetView tabSelected="1" zoomScale="110" zoomScaleNormal="110" workbookViewId="0">
      <selection activeCell="Q6" sqref="Q6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6" x14ac:dyDescent="0.2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16" ht="12.75" customHeight="1" x14ac:dyDescent="0.25">
      <c r="A4" s="23" t="s">
        <v>13</v>
      </c>
      <c r="B4" s="23"/>
      <c r="C4" s="23"/>
      <c r="D4" s="28" t="s">
        <v>23</v>
      </c>
      <c r="E4" s="28"/>
      <c r="F4" s="18"/>
      <c r="N4" s="21" t="s">
        <v>15</v>
      </c>
      <c r="O4" s="21"/>
      <c r="P4" s="14">
        <v>1684.3</v>
      </c>
    </row>
    <row r="6" spans="1:16" ht="30" customHeight="1" x14ac:dyDescent="0.2">
      <c r="A6" s="20" t="s">
        <v>14</v>
      </c>
      <c r="B6" s="20" t="s">
        <v>20</v>
      </c>
      <c r="C6" s="20" t="s">
        <v>18</v>
      </c>
      <c r="D6" s="20" t="s">
        <v>22</v>
      </c>
      <c r="E6" s="20"/>
      <c r="F6" s="20"/>
      <c r="G6" s="20"/>
      <c r="H6" s="20"/>
      <c r="I6" s="20"/>
      <c r="J6" s="20"/>
      <c r="K6" s="20" t="s">
        <v>17</v>
      </c>
      <c r="L6" s="20" t="s">
        <v>7</v>
      </c>
      <c r="M6" s="20" t="s">
        <v>5</v>
      </c>
      <c r="N6" s="20" t="s">
        <v>16</v>
      </c>
      <c r="O6" s="20" t="s">
        <v>8</v>
      </c>
      <c r="P6" s="20" t="s">
        <v>10</v>
      </c>
    </row>
    <row r="7" spans="1:16" x14ac:dyDescent="0.2">
      <c r="A7" s="20"/>
      <c r="B7" s="20"/>
      <c r="C7" s="20"/>
      <c r="D7" s="20" t="s">
        <v>0</v>
      </c>
      <c r="E7" s="20" t="s">
        <v>1</v>
      </c>
      <c r="F7" s="20" t="s">
        <v>2</v>
      </c>
      <c r="G7" s="20" t="s">
        <v>3</v>
      </c>
      <c r="H7" s="20" t="s">
        <v>4</v>
      </c>
      <c r="I7" s="20" t="s">
        <v>11</v>
      </c>
      <c r="J7" s="20" t="s">
        <v>21</v>
      </c>
      <c r="K7" s="20"/>
      <c r="L7" s="20"/>
      <c r="M7" s="20"/>
      <c r="N7" s="20"/>
      <c r="O7" s="20"/>
      <c r="P7" s="20"/>
    </row>
    <row r="8" spans="1:16" ht="35.25" customHeight="1" x14ac:dyDescent="0.2">
      <c r="A8" s="20"/>
      <c r="B8" s="20"/>
      <c r="C8" s="3" t="s">
        <v>19</v>
      </c>
      <c r="D8" s="20"/>
      <c r="E8" s="20"/>
      <c r="F8" s="20"/>
      <c r="G8" s="20"/>
      <c r="H8" s="20"/>
      <c r="I8" s="20"/>
      <c r="J8" s="20"/>
      <c r="K8" s="4" t="s">
        <v>6</v>
      </c>
      <c r="L8" s="5"/>
      <c r="M8" s="5"/>
      <c r="N8" s="20"/>
      <c r="O8" s="6" t="s">
        <v>9</v>
      </c>
      <c r="P8" s="4"/>
    </row>
    <row r="9" spans="1:16" ht="40.5" customHeight="1" x14ac:dyDescent="0.2">
      <c r="A9" s="13" t="s">
        <v>24</v>
      </c>
      <c r="B9" s="13" t="s">
        <v>25</v>
      </c>
      <c r="C9" s="13">
        <v>10</v>
      </c>
      <c r="D9" s="1">
        <v>163.33000000000001</v>
      </c>
      <c r="E9" s="1">
        <v>168.43</v>
      </c>
      <c r="F9" s="1">
        <v>173.54</v>
      </c>
      <c r="G9" s="1"/>
      <c r="H9" s="1"/>
      <c r="I9" s="1"/>
      <c r="J9" s="1"/>
      <c r="K9" s="15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5.105002448579226</v>
      </c>
      <c r="M9" s="16">
        <f t="shared" ref="M9" si="2">IF(O9&gt;0,L9/O9*100,0)</f>
        <v>3.0309341854653127</v>
      </c>
      <c r="N9" s="16" t="str">
        <f t="shared" ref="N9" si="3">IF(M9&gt;0,IF(M9&lt;33,"да","нет")," ")</f>
        <v>да</v>
      </c>
      <c r="O9" s="17">
        <f t="shared" ref="O9" si="4">IF(SUM(D9:J9)=0,0,ROUND(AVERAGE(D9:J9),2))</f>
        <v>168.43</v>
      </c>
      <c r="P9" s="17">
        <f t="shared" ref="P9" si="5">ROUND(C9*O9,2)</f>
        <v>1684.3</v>
      </c>
    </row>
    <row r="10" spans="1:16" ht="41.25" customHeight="1" x14ac:dyDescent="0.2">
      <c r="A10" s="25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/>
      <c r="P10" s="14">
        <f>SUM(P9:P9)</f>
        <v>1684.3</v>
      </c>
    </row>
    <row r="11" spans="1:16" ht="27" customHeight="1" x14ac:dyDescent="0.2">
      <c r="B11" s="8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3" spans="1:16" x14ac:dyDescent="0.2">
      <c r="A13" s="24" t="s">
        <v>26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11"/>
      <c r="O13" s="11"/>
      <c r="P13" s="12"/>
    </row>
    <row r="14" spans="1:16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1"/>
      <c r="O14" s="11"/>
      <c r="P14" s="12"/>
    </row>
    <row r="15" spans="1:16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11"/>
      <c r="O15" s="11"/>
      <c r="P15" s="12"/>
    </row>
    <row r="16" spans="1:16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11"/>
      <c r="O16" s="11"/>
      <c r="P16" s="12"/>
    </row>
    <row r="17" spans="1:16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11"/>
      <c r="O17" s="11"/>
      <c r="P17" s="12"/>
    </row>
    <row r="18" spans="1:16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1"/>
      <c r="O18" s="11"/>
      <c r="P18" s="12"/>
    </row>
  </sheetData>
  <mergeCells count="28"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2026-05-25T17:35:54Z</dcterms:modified>
</cp:coreProperties>
</file>