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4" i="1" l="1"/>
  <c r="AD12" i="1"/>
</calcChain>
</file>

<file path=xl/sharedStrings.xml><?xml version="1.0" encoding="utf-8"?>
<sst xmlns="http://schemas.openxmlformats.org/spreadsheetml/2006/main" count="81" uniqueCount="60">
  <si>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</si>
  <si>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</si>
  <si>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</si>
  <si>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</si>
  <si>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</si>
  <si>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</si>
  <si>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</si>
  <si>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</si>
  <si>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</si>
  <si>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</si>
  <si>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</si>
  <si>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</si>
  <si>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</si>
  <si>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</si>
  <si>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</si>
  <si>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</si>
  <si>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</si>
  <si>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</si>
  <si>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</si>
  <si>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</si>
  <si>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</si>
  <si>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</si>
  <si>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</si>
  <si>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</si>
  <si>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</si>
  <si>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</si>
  <si>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</si>
  <si>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</si>
  <si>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</si>
  <si>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</si>
  <si>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</si>
  <si>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(должность)</t>
  </si>
  <si>
    <t>(подпись/расшифровка подписи)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</si>
  <si>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</si>
  <si>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</si>
  <si>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</si>
  <si>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</si>
  <si>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</si>
  <si>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</si>
  <si>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</si>
  <si>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>1</t>
  </si>
  <si>
    <t>Стул на металлическом каркасе</t>
  </si>
  <si>
    <t>31.01.11.150-00000003</t>
  </si>
  <si>
    <t>шт</t>
  </si>
  <si>
    <t xml:space="preserve">3750.00 _x000D_
</t>
  </si>
  <si>
    <t>3545.00 _x000D_
ЕИС 2781096359525000108</t>
  </si>
  <si>
    <t xml:space="preserve">3000.00 _x000D_
</t>
  </si>
  <si>
    <t>2</t>
  </si>
  <si>
    <t>31.01.12.131-00000001</t>
  </si>
  <si>
    <t xml:space="preserve">6210.00 _x000D_
</t>
  </si>
  <si>
    <t xml:space="preserve">5450.48 _x000D_
</t>
  </si>
  <si>
    <t xml:space="preserve">7600.00 _x000D_
</t>
  </si>
  <si>
    <t>Работник контрактной службы/контрактный управляющий: АСТРАХАНСКАЯ ГОСУДАРСТВЕННАЯ КОНСЕРВАТОРИЯ</t>
  </si>
  <si>
    <t>/ Е.О. Ежова</t>
  </si>
  <si>
    <t>Приложение №2 к Извещению</t>
  </si>
  <si>
    <t>Специалист в сфере закупок</t>
  </si>
  <si>
    <t>Шкаф для одежды деревянный</t>
  </si>
  <si>
    <t>Поставка мебели (стулья, шкаф-пенал) для нужд студенческого общежития ФГБОУ ВО "Астраханская государственная консерватория"</t>
  </si>
  <si>
    <t>Дата подготовки обоснования НМЦК: 2026.05.27</t>
  </si>
  <si>
    <t>На основании проведенного анализа рынка и расчетов, НМЦК составляет: 197 264,14  ₽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</si>
</sst>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Calibri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 applyAlignment="0"/>
  </cellStyleXfs>
  <cellXfs count="5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15" fillId="0" borderId="0" xfId="0" applyNumberFormat="1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upki.gov.ru/epz/contract/contractCard/common-info.html?reestrNumber=2781096359525000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abSelected="1" zoomScale="70" zoomScaleNormal="70" workbookViewId="0">
      <selection activeCell="A16" sqref="A16:AD16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2" customWidth="1"/>
    <col min="10" max="26" width="22" style="12" hidden="1" customWidth="1"/>
    <col min="27" max="27" width="20.5703125" style="12" customWidth="1"/>
    <col min="28" max="28" width="23" style="12" customWidth="1"/>
    <col min="29" max="29" width="15.140625" style="12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0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5" t="s">
        <v>54</v>
      </c>
      <c r="AD1" s="45"/>
    </row>
    <row r="2" spans="1:30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0" ht="36" customHeight="1" x14ac:dyDescent="0.3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</row>
    <row r="4" spans="1:30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0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0" ht="24.75" customHeight="1" x14ac:dyDescent="0.25">
      <c r="A6" s="35" t="s">
        <v>2</v>
      </c>
      <c r="B6" s="35"/>
      <c r="C6" s="55" t="s">
        <v>57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42" customHeight="1" x14ac:dyDescent="0.25">
      <c r="A7" s="35" t="s">
        <v>37</v>
      </c>
      <c r="B7" s="35"/>
      <c r="C7" s="56" t="s">
        <v>38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30" ht="43.5" customHeight="1" x14ac:dyDescent="0.25">
      <c r="A8" s="31" t="s">
        <v>36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4"/>
    </row>
    <row r="9" spans="1:30" ht="125.25" customHeight="1" x14ac:dyDescent="0.25">
      <c r="A9" s="43" t="s">
        <v>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spans="1:30" ht="30" customHeight="1" x14ac:dyDescent="0.25">
      <c r="A10" s="35" t="s">
        <v>4</v>
      </c>
      <c r="B10" s="35" t="s">
        <v>5</v>
      </c>
      <c r="C10" s="35"/>
      <c r="D10" s="44" t="s">
        <v>6</v>
      </c>
      <c r="E10" s="35" t="s">
        <v>7</v>
      </c>
      <c r="F10" s="44" t="s">
        <v>8</v>
      </c>
      <c r="G10" s="6" t="s">
        <v>33</v>
      </c>
      <c r="H10" s="6" t="s">
        <v>34</v>
      </c>
      <c r="I10" s="6" t="s">
        <v>35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44" t="s">
        <v>39</v>
      </c>
      <c r="AD10" s="8" t="s">
        <v>28</v>
      </c>
    </row>
    <row r="11" spans="1:30" ht="45" customHeight="1" x14ac:dyDescent="0.25">
      <c r="A11" s="35"/>
      <c r="B11" s="35"/>
      <c r="C11" s="35"/>
      <c r="D11" s="44"/>
      <c r="E11" s="35"/>
      <c r="F11" s="44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44"/>
      <c r="AD11" s="10"/>
    </row>
    <row r="12" spans="1:30" ht="52.5" customHeight="1" x14ac:dyDescent="0.25">
      <c r="A12" s="11" t="s">
        <v>40</v>
      </c>
      <c r="B12" s="35" t="s">
        <v>41</v>
      </c>
      <c r="C12" s="36"/>
      <c r="D12" s="11" t="s">
        <v>42</v>
      </c>
      <c r="E12" s="11" t="s">
        <v>43</v>
      </c>
      <c r="F12" s="11">
        <v>50</v>
      </c>
      <c r="G12" s="24" t="s">
        <v>44</v>
      </c>
      <c r="H12" s="23" t="s">
        <v>45</v>
      </c>
      <c r="I12" s="25" t="s">
        <v>46</v>
      </c>
      <c r="AA12" s="11">
        <v>387.63</v>
      </c>
      <c r="AB12" s="11">
        <v>11.3</v>
      </c>
      <c r="AC12" s="11">
        <v>3431.67</v>
      </c>
      <c r="AD12" s="11">
        <f>F12*AC12</f>
        <v>171583.5</v>
      </c>
    </row>
    <row r="13" spans="1:30" ht="52.5" customHeight="1" thickTop="1" thickBot="1" x14ac:dyDescent="0.3">
      <c r="A13" s="11" t="s">
        <v>47</v>
      </c>
      <c r="B13" s="35" t="s">
        <v>56</v>
      </c>
      <c r="C13" s="36"/>
      <c r="D13" s="11" t="s">
        <v>48</v>
      </c>
      <c r="E13" s="11" t="s">
        <v>43</v>
      </c>
      <c r="F13" s="11">
        <v>4</v>
      </c>
      <c r="G13" s="26" t="s">
        <v>49</v>
      </c>
      <c r="H13" s="27" t="s">
        <v>50</v>
      </c>
      <c r="I13" s="28" t="s">
        <v>51</v>
      </c>
      <c r="AA13" s="11">
        <v>1090.06</v>
      </c>
      <c r="AB13" s="11">
        <v>16.98</v>
      </c>
      <c r="AC13" s="11">
        <v>6420.16</v>
      </c>
      <c r="AD13" s="11">
        <v>25680.639999999999</v>
      </c>
    </row>
    <row r="14" spans="1:30" ht="15.75" thickTop="1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C14" s="11" t="s">
        <v>30</v>
      </c>
      <c r="AD14" s="6">
        <f>AD12+AD13</f>
        <v>197264.14</v>
      </c>
    </row>
    <row r="15" spans="1:30" ht="39" customHeight="1" x14ac:dyDescent="0.25">
      <c r="A15" s="39" t="s">
        <v>59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1"/>
    </row>
    <row r="16" spans="1:30" ht="15" customHeight="1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7" spans="1:30" ht="15" customHeight="1" x14ac:dyDescent="0.25">
      <c r="A17" s="42" t="s">
        <v>58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</row>
    <row r="18" spans="1:30" ht="15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</row>
    <row r="19" spans="1:30" ht="1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0" ht="15.75" thickBot="1" x14ac:dyDescent="0.3">
      <c r="A20" s="1"/>
      <c r="B20" s="1"/>
      <c r="C20" s="1"/>
      <c r="D20" s="1"/>
      <c r="E20" s="1"/>
      <c r="F20" s="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30" ht="30.75" customHeight="1" thickBot="1" x14ac:dyDescent="0.3">
      <c r="A21" s="46" t="s">
        <v>52</v>
      </c>
      <c r="B21" s="47"/>
      <c r="C21" s="47"/>
      <c r="D21" s="47"/>
      <c r="E21" s="1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30" x14ac:dyDescent="0.25">
      <c r="A22" s="48" t="s">
        <v>55</v>
      </c>
      <c r="B22" s="49"/>
      <c r="C22" s="49"/>
      <c r="D22" s="49"/>
      <c r="E22" s="14"/>
      <c r="F22" s="1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ht="15.75" thickBot="1" x14ac:dyDescent="0.3">
      <c r="A23" s="50" t="s">
        <v>31</v>
      </c>
      <c r="B23" s="51"/>
      <c r="C23" s="51"/>
      <c r="D23" s="51"/>
      <c r="E23" s="16"/>
      <c r="F23" s="1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x14ac:dyDescent="0.25">
      <c r="A24" s="52" t="s">
        <v>53</v>
      </c>
      <c r="B24" s="53"/>
      <c r="C24" s="53"/>
      <c r="D24" s="53"/>
      <c r="E24" s="17"/>
      <c r="F24" s="1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ht="16.5" thickBot="1" x14ac:dyDescent="0.3">
      <c r="A25" s="29" t="s">
        <v>32</v>
      </c>
      <c r="B25" s="30"/>
      <c r="C25" s="30"/>
      <c r="D25" s="30"/>
      <c r="E25" s="18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3"/>
      <c r="AB25" s="3"/>
      <c r="AC25" s="3"/>
    </row>
    <row r="26" spans="1:30" ht="15.75" x14ac:dyDescent="0.25">
      <c r="A26" s="21"/>
      <c r="B26" s="21"/>
      <c r="C26" s="21"/>
      <c r="D26" s="21"/>
      <c r="E26" s="21"/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3"/>
      <c r="AB26" s="3"/>
      <c r="AC26" s="3"/>
    </row>
    <row r="27" spans="1:30" ht="15.75" x14ac:dyDescent="0.25">
      <c r="A27" s="22" t="s">
        <v>0</v>
      </c>
    </row>
  </sheetData>
  <mergeCells count="27">
    <mergeCell ref="AC1:AD1"/>
    <mergeCell ref="A21:D21"/>
    <mergeCell ref="A22:D22"/>
    <mergeCell ref="A23:D23"/>
    <mergeCell ref="A24:D24"/>
    <mergeCell ref="A3:AD3"/>
    <mergeCell ref="A6:B6"/>
    <mergeCell ref="C6:AD6"/>
    <mergeCell ref="A7:B7"/>
    <mergeCell ref="C7:AD7"/>
    <mergeCell ref="F10:F11"/>
    <mergeCell ref="AC10:AC11"/>
    <mergeCell ref="A25:D25"/>
    <mergeCell ref="A8:AD8"/>
    <mergeCell ref="B12:C12"/>
    <mergeCell ref="B13:C13"/>
    <mergeCell ref="A19:AD19"/>
    <mergeCell ref="A14:AA14"/>
    <mergeCell ref="A15:AD15"/>
    <mergeCell ref="A16:AD16"/>
    <mergeCell ref="A17:AD17"/>
    <mergeCell ref="A18:AD18"/>
    <mergeCell ref="A9:AD9"/>
    <mergeCell ref="A10:A11"/>
    <mergeCell ref="B10:C11"/>
    <mergeCell ref="D10:D11"/>
    <mergeCell ref="E10:E11"/>
  </mergeCells>
  <hyperlinks>
    <hyperlink ref="H12" r:id="rId1"/>
  </hyperlinks>
  <pageMargins left="0.7" right="0.7" top="0.75" bottom="0.75" header="0.3" footer="0.3"/>
  <pageSetup paperSize="9" scale="52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2026-05-29T06:53:42Z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