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M10" i="1" l="1"/>
  <c r="L9" i="1"/>
  <c r="K9" i="1"/>
  <c r="J9" i="1"/>
  <c r="L8" i="1"/>
  <c r="K8" i="1"/>
  <c r="J8" i="1"/>
</calcChain>
</file>

<file path=xl/sharedStrings.xml><?xml version="1.0" encoding="utf-8"?>
<sst xmlns="http://schemas.openxmlformats.org/spreadsheetml/2006/main" count="27" uniqueCount="26">
  <si>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</si>
  <si>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</si>
  <si>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</si>
  <si>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</si>
  <si>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</si>
  <si>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</si>
  <si>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</si>
  <si>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</si>
  <si>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</si>
  <si>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</si>
  <si>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</si>
  <si>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</si>
  <si>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</si>
  <si>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</si>
  <si>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</si>
  <si>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</si>
  <si>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</si>
  <si>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</si>
  <si>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</si>
  <si>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шт</t>
  </si>
  <si>
    <t>Обоснование начальной (максимальной) цены Контракта на поставку сетевых фильтров</t>
  </si>
  <si>
    <t>Сетевой фильтр 5 м» черный</t>
  </si>
  <si>
    <t>«Сетевой фильтр 3 м» черный</t>
  </si>
  <si>
    <t xml:space="preserve">Ценовое предложение 1 вх №678-з от 31.07.2026
</t>
  </si>
  <si>
    <t>Ценовое предложение 2 вх № 679-з от 31.07.2026</t>
  </si>
  <si>
    <t>Ценовое предложение 3 вх № 680-з от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</si>
</sst>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tabSelected="1" workbookViewId="0">
      <selection activeCell="P11" sqref="P11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5.85546875" style="2" customWidth="1"/>
    <col min="4" max="4" width="11.42578125" style="1" customWidth="1"/>
    <col min="5" max="5" width="19.7109375" style="6" customWidth="1"/>
    <col min="6" max="6" width="15.140625" style="6" customWidth="1"/>
    <col min="7" max="7" width="14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2.140625" style="1" customWidth="1"/>
    <col min="14" max="14" width="5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18</v>
      </c>
      <c r="L4" s="31"/>
      <c r="M4" s="31"/>
      <c r="N4" s="31"/>
    </row>
    <row r="5" spans="1:24" ht="15.6" customHeight="1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24" ht="62.45" customHeight="1" x14ac:dyDescent="0.25">
      <c r="A6" s="19" t="s">
        <v>3</v>
      </c>
      <c r="B6" s="19" t="s">
        <v>16</v>
      </c>
      <c r="C6" s="19" t="s">
        <v>4</v>
      </c>
      <c r="D6" s="19" t="s">
        <v>5</v>
      </c>
      <c r="E6" s="20" t="s">
        <v>6</v>
      </c>
      <c r="F6" s="20"/>
      <c r="G6" s="20"/>
      <c r="H6" s="20"/>
      <c r="I6" s="20"/>
      <c r="J6" s="21" t="s">
        <v>7</v>
      </c>
      <c r="K6" s="21"/>
      <c r="L6" s="21"/>
      <c r="M6" s="20" t="s">
        <v>8</v>
      </c>
      <c r="N6" s="20"/>
    </row>
    <row r="7" spans="1:24" ht="133.5" customHeight="1" x14ac:dyDescent="0.25">
      <c r="A7" s="19"/>
      <c r="B7" s="19"/>
      <c r="C7" s="19"/>
      <c r="D7" s="19"/>
      <c r="E7" s="5" t="s">
        <v>23</v>
      </c>
      <c r="F7" s="5" t="s">
        <v>24</v>
      </c>
      <c r="G7" s="5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22" t="s">
        <v>14</v>
      </c>
      <c r="N7" s="23"/>
    </row>
    <row r="8" spans="1:24" x14ac:dyDescent="0.25">
      <c r="A8" s="7">
        <v>1</v>
      </c>
      <c r="B8" s="32" t="s">
        <v>21</v>
      </c>
      <c r="C8" s="14" t="s">
        <v>19</v>
      </c>
      <c r="D8" s="14">
        <v>8</v>
      </c>
      <c r="E8" s="5">
        <v>890</v>
      </c>
      <c r="F8" s="5">
        <v>829</v>
      </c>
      <c r="G8" s="5">
        <v>817</v>
      </c>
      <c r="H8" s="14"/>
      <c r="I8" s="14"/>
      <c r="J8" s="33">
        <f>AVERAGE(E8,F8,G8)</f>
        <v>845.33333333333337</v>
      </c>
      <c r="K8" s="7">
        <f>_xlfn.STDEV.S(E8:G8)</f>
        <v>39.145029484384523</v>
      </c>
      <c r="L8" s="7">
        <f>K8/J8*100</f>
        <v>4.6307211535155188</v>
      </c>
      <c r="M8" s="34">
        <v>6762.64</v>
      </c>
      <c r="N8" s="35"/>
    </row>
    <row r="9" spans="1:24" ht="39.75" customHeight="1" x14ac:dyDescent="0.25">
      <c r="A9" s="7">
        <v>2</v>
      </c>
      <c r="B9" s="32" t="s">
        <v>22</v>
      </c>
      <c r="C9" s="12" t="s">
        <v>19</v>
      </c>
      <c r="D9" s="11">
        <v>3</v>
      </c>
      <c r="E9" s="13">
        <v>740</v>
      </c>
      <c r="F9" s="13">
        <v>729</v>
      </c>
      <c r="G9" s="13">
        <v>750</v>
      </c>
      <c r="H9" s="7"/>
      <c r="I9" s="7"/>
      <c r="J9" s="33">
        <f>AVERAGE(E9,F9,G9)</f>
        <v>739.66666666666663</v>
      </c>
      <c r="K9" s="7">
        <f>_xlfn.STDEV.S(E9:G9)</f>
        <v>10.503967504392488</v>
      </c>
      <c r="L9" s="7">
        <f>K9/J9*100</f>
        <v>1.4200947504811836</v>
      </c>
      <c r="M9" s="34">
        <v>2219.0100000000002</v>
      </c>
      <c r="N9" s="35"/>
      <c r="Q9" s="8"/>
      <c r="R9" s="8"/>
      <c r="S9" s="8"/>
      <c r="T9" s="9"/>
      <c r="U9" s="8"/>
      <c r="V9" s="10"/>
      <c r="W9" s="8"/>
      <c r="X9" s="9"/>
    </row>
    <row r="10" spans="1:24" x14ac:dyDescent="0.25">
      <c r="A10" s="15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24">
        <f>SUM(M8:N9)</f>
        <v>8981.6500000000015</v>
      </c>
      <c r="N10" s="25"/>
    </row>
  </sheetData>
  <protectedRanges>
    <protectedRange sqref="C9" name="Диапазон1"/>
    <protectedRange sqref="B9" name="Диапазон1_1"/>
    <protectedRange sqref="F9" name="Диапазон1_2_1_1"/>
    <protectedRange sqref="G9" name="Диапазон1_3_1_1"/>
  </protectedRanges>
  <mergeCells count="19">
    <mergeCell ref="A1:N1"/>
    <mergeCell ref="A2:N2"/>
    <mergeCell ref="A3:J3"/>
    <mergeCell ref="K3:N3"/>
    <mergeCell ref="A4:J4"/>
    <mergeCell ref="K4:N4"/>
    <mergeCell ref="A10:L10"/>
    <mergeCell ref="A5:N5"/>
    <mergeCell ref="A6:A7"/>
    <mergeCell ref="B6:B7"/>
    <mergeCell ref="C6:C7"/>
    <mergeCell ref="D6:D7"/>
    <mergeCell ref="E6:I6"/>
    <mergeCell ref="J6:L6"/>
    <mergeCell ref="M6:N6"/>
    <mergeCell ref="M7:N7"/>
    <mergeCell ref="M9:N9"/>
    <mergeCell ref="M10:N10"/>
    <mergeCell ref="M8:N8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2026-07-31T08:32:02Z</dcterms:modified>
</cp:coreProperties>
</file>