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ТОРГИ 2026\ЗАКУПКИ В ЕАТ\39\Лот 0110 Бестраншейная замена канализац. трубопровода\"/>
    </mc:Choice>
  </mc:AlternateContent>
  <bookViews>
    <workbookView xWindow="0" yWindow="0" windowWidth="9570" windowHeight="360"/>
  </bookViews>
  <sheets>
    <sheet name="20.1_ЗАМЕНА трубы канализации  " sheetId="1" r:id="rId1"/>
  </sheets>
  <externalReferences>
    <externalReference r:id="rId2"/>
    <externalReference r:id="rId3"/>
  </externalReferences>
  <definedNames>
    <definedName name="ГС_Итог.БИМ.ВетикальныеСтроки2020" localSheetId="0">'[1]ЛСР ЛЭУ (12 граф)'!#REF!</definedName>
    <definedName name="ГС_Итог.БИМ.ВетикальныеСтроки2020">'[2]ЛСР ЛЭУ (11 граф)'!#REF!</definedName>
    <definedName name="ГС_Коэффициенты2020" localSheetId="0">'[1]ЛСР ЛЭУ (12 граф)'!#REF!</definedName>
    <definedName name="ГС_Коэффициенты2020">'[2]ЛСР ЛЭУ (11 граф)'!#REF!</definedName>
    <definedName name="ГС_Разделы" localSheetId="0">'[1]ЛСР ЛЭУ (12 граф)'!#REF!</definedName>
    <definedName name="ГС_Разделы">'[2]ЛСР ЛЭУ (11 граф)'!#REF!</definedName>
    <definedName name="ГС_Строки\ТипСтроки_Позиция" localSheetId="0">'[1]ЛСР ЛЭУ (12 граф)'!#REF!</definedName>
    <definedName name="ГС_Строки\ТипСтроки_Позиция">'[2]ЛСР ЛЭУ (11 граф)'!#REF!</definedName>
    <definedName name="_xlnm.Print_Titles" localSheetId="0">'20.1_ЗАМЕНА трубы канализации  '!$25:$25</definedName>
    <definedName name="_xlnm.Print_Area" localSheetId="0">'20.1_ЗАМЕНА трубы канализации  '!$A$1:$M$66</definedName>
  </definedNames>
  <calcPr calcId="152511"/>
</workbook>
</file>

<file path=xl/calcChain.xml><?xml version="1.0" encoding="utf-8"?>
<calcChain xmlns="http://schemas.openxmlformats.org/spreadsheetml/2006/main">
  <c r="M36" i="1" l="1"/>
</calcChain>
</file>

<file path=xl/sharedStrings.xml><?xml version="1.0" encoding="utf-8"?>
<sst xmlns="http://schemas.openxmlformats.org/spreadsheetml/2006/main" count="190" uniqueCount="90">
  <si>
    <t>ЛСР_ЛЭУ_12гр</t>
  </si>
  <si>
    <t>УТВЕРЖДАЮ:</t>
  </si>
  <si>
    <t>СОГЛАСОВАНО:</t>
  </si>
  <si>
    <t xml:space="preserve"> </t>
  </si>
  <si>
    <t/>
  </si>
  <si>
    <t>_________________ //</t>
  </si>
  <si>
    <t>"____" ________________ 2026 года</t>
  </si>
  <si>
    <t>(наименование стройки)</t>
  </si>
  <si>
    <t>(наименование работ и затрат, наименование объекта)</t>
  </si>
  <si>
    <t>В базисном уровне цен</t>
  </si>
  <si>
    <t>В текущем уровне цен</t>
  </si>
  <si>
    <t xml:space="preserve">Сметная стоимость </t>
  </si>
  <si>
    <t>12525,84 руб.</t>
  </si>
  <si>
    <t>399999,34 руб.</t>
  </si>
  <si>
    <t xml:space="preserve">Средства на оплату труда </t>
  </si>
  <si>
    <t>1267,33 руб.</t>
  </si>
  <si>
    <t>96165,15 руб.</t>
  </si>
  <si>
    <t xml:space="preserve">Нормативная трудоемкость </t>
  </si>
  <si>
    <t>126,53 чел.час.</t>
  </si>
  <si>
    <t xml:space="preserve">Составлен(а) в ценах на 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</si>
  <si>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</si>
  <si>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</si>
  <si>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</si>
  <si>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</si>
  <si>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</si>
  <si>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</si>
  <si>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</si>
  <si>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</si>
  <si>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Пункт коэф. пересчета</t>
  </si>
  <si>
    <t>Коэф. пересчета</t>
  </si>
  <si>
    <t>Всего в текущих (прогнозных) ценах, руб.</t>
  </si>
  <si>
    <t>Справочно</t>
  </si>
  <si>
    <t>ЗТР, всего,        чел.-час</t>
  </si>
  <si>
    <t xml:space="preserve">Стоим. ед. с нач., руб. </t>
  </si>
  <si>
    <t>Раздел 1. Бестраншейная замена труб канализации - д.110 мм - 20 метров</t>
  </si>
  <si>
    <t>1</t>
  </si>
  <si>
    <t>ФЕРр66-37-1</t>
  </si>
  <si>
    <t>Бестраншейная замена канализационных трубопроводов  с помощью пневмопробойника  диаметром: dу 110 мм
(  ОЗП=0,25; ЭМ=0,25 к расх.; ЗПМ=0,25; ТЗ=0,25; ТЗМ=0,25)
82 538,18 = 124 886,56 - 155 x 8,20 - 10,44 x 2,00 - 10,44 x 1,90 - 7,5 x 705,61 - 30 x 318,37 - 1 x 65,71 - 38,68 x 1,20 - 360,6 x 68,76 - 260 x 1,53 - 0,00325 x 30 540,00 - 15,55 x 6,22 - 80 x 2,44 - 2 x 10,75 - 0,0732 x 2 734,60 - 0,013 x 10 046,00 - 0,061 x 1 100,00 - 0,074 x 1 056,00</t>
  </si>
  <si>
    <t>100 м</t>
  </si>
  <si>
    <t>Объем=20 / 100</t>
  </si>
  <si>
    <t>ЗП</t>
  </si>
  <si>
    <t>ЭМ</t>
  </si>
  <si>
    <t>в т.ч. ЗПМ</t>
  </si>
  <si>
    <t>`(4 164,95)</t>
  </si>
  <si>
    <t>`(12,20)</t>
  </si>
  <si>
    <t>`(926,04)</t>
  </si>
  <si>
    <t>МР</t>
  </si>
  <si>
    <t>НР от ФОТ (104)</t>
  </si>
  <si>
    <t>%</t>
  </si>
  <si>
    <t>СП от ФОТ (60)</t>
  </si>
  <si>
    <t>ЗТР</t>
  </si>
  <si>
    <t>чел-ч</t>
  </si>
  <si>
    <t>Всего по позиции</t>
  </si>
  <si>
    <t>2</t>
  </si>
  <si>
    <t>Прайс</t>
  </si>
  <si>
    <t>Модуль 110 ПЭ100 SDR13,6 резьбовой безнапорный пнд (Длина модуля  600 мм, рабочая 500 мм), (782,41р/шт:1,22:8,2=78,21р/шт)</t>
  </si>
  <si>
    <t>шт</t>
  </si>
  <si>
    <t xml:space="preserve"> МАТ=8,2</t>
  </si>
  <si>
    <t>3</t>
  </si>
  <si>
    <t>ФССЦ-04.1.02.05-0008</t>
  </si>
  <si>
    <t>Смеси бетонные тяжелого бетона (БСТ), класс B22,5 (М300)</t>
  </si>
  <si>
    <t>м3</t>
  </si>
  <si>
    <t>Смесь сухая: гидроизоляционная проникающая капиллярная марка "Пенетрон" (572,4р/кг:1,22:8,2=57,22р/кг)</t>
  </si>
  <si>
    <t>кг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</si>
  <si>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</si>
  <si>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</si>
  <si>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</si>
  <si>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Бестраншейная замена труб канализации - д.110 мм - 20 метров</t>
  </si>
  <si>
    <t>Итого прямые затраты по смете в текущих ценах</t>
  </si>
  <si>
    <t>Итоги по смете:</t>
  </si>
  <si>
    <t xml:space="preserve">     Наружные инженерные сети: замена участков трубопроводов, восстановление и замена изделий и другое (ремонтно-строительные)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</si>
  <si>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</si>
  <si>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</si>
  <si>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</si>
  <si>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</si>
  <si>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</si>
  <si>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</si>
  <si>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</si>
  <si>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НДС 22%</t>
  </si>
  <si>
    <t xml:space="preserve">     ВСЕГО по смете</t>
  </si>
  <si>
    <t>Составил:</t>
  </si>
  <si>
    <t>[должность, подпись (инициалы, фамилия)]</t>
  </si>
  <si>
    <t>Проверил:</t>
  </si>
  <si>
    <t xml:space="preserve">ЛОКАЛЬНАЯ СМЕТА </t>
  </si>
  <si>
    <t>399 999,34 руб.</t>
  </si>
  <si>
    <t>4</t>
  </si>
  <si>
    <t>ФГБУ "ФИПС" Бережковская набережная, д.24 стр.8</t>
  </si>
  <si>
    <t xml:space="preserve">ФГБУ "ФИПС" </t>
  </si>
  <si>
    <t>Главный инженер                      М.Е. Марченко</t>
  </si>
  <si>
    <t>Бестраншейная замена канализационного трубопровода на территории ФИПС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</si>
</sst>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sz val="8"/>
      <color rgb="FFBFBFBF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FFFFFF"/>
      <name val="Arial"/>
      <charset val="204"/>
    </font>
    <font>
      <b/>
      <i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13" fillId="0" borderId="0" xfId="0" applyNumberFormat="1" applyFont="1" applyFill="1" applyBorder="1" applyAlignment="1" applyProtection="1">
      <alignment horizontal="right" vertical="center" wrapText="1"/>
    </xf>
    <xf numFmtId="0" fontId="11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>
      <alignment vertical="top"/>
    </xf>
    <xf numFmtId="2" fontId="7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vertical="top"/>
    </xf>
    <xf numFmtId="49" fontId="9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vertical="top"/>
    </xf>
    <xf numFmtId="49" fontId="17" fillId="0" borderId="0" xfId="0" applyNumberFormat="1" applyFont="1" applyFill="1" applyBorder="1" applyAlignment="1" applyProtection="1">
      <alignment horizontal="right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9" fillId="0" borderId="2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4" fontId="11" fillId="0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3" fillId="0" borderId="3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right" vertic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7" fillId="0" borderId="0" xfId="0" applyNumberFormat="1" applyFont="1" applyFill="1" applyBorder="1" applyAlignment="1" applyProtection="1">
      <alignment horizontal="right" vertical="top" wrapText="1"/>
    </xf>
    <xf numFmtId="0" fontId="17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51;&#1069;&#1059;%20(12%20&#1075;&#1088;&#1072;&#1092;)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51;&#1069;&#1059;%20(11%20&#1075;&#1088;&#1072;&#1092;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ЛЭУ (12 граф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ЛЭУ (11 граф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F66"/>
  <sheetViews>
    <sheetView tabSelected="1" view="pageBreakPreview" zoomScale="90" zoomScaleNormal="100" zoomScaleSheetLayoutView="90" workbookViewId="0">
      <selection activeCell="Q26" sqref="Q26"/>
    </sheetView>
  </sheetViews>
  <sheetFormatPr defaultColWidth="9.140625" defaultRowHeight="11.25" customHeight="1" outlineLevelRow="1" x14ac:dyDescent="0.2"/>
  <cols>
    <col min="1" max="1" width="5.7109375" style="1" customWidth="1"/>
    <col min="2" max="2" width="16.28515625" style="1" customWidth="1"/>
    <col min="3" max="3" width="18" style="1" customWidth="1"/>
    <col min="4" max="4" width="24.140625" style="1" customWidth="1"/>
    <col min="5" max="5" width="9.5703125" style="1" customWidth="1"/>
    <col min="6" max="6" width="9.85546875" style="1" customWidth="1"/>
    <col min="7" max="7" width="11.42578125" style="1" customWidth="1"/>
    <col min="8" max="8" width="12" style="1" customWidth="1"/>
    <col min="9" max="9" width="11.7109375" style="1" customWidth="1"/>
    <col min="10" max="10" width="15.7109375" style="1" customWidth="1"/>
    <col min="11" max="11" width="12.85546875" style="1" customWidth="1"/>
    <col min="12" max="12" width="11.140625" style="1" customWidth="1"/>
    <col min="13" max="13" width="11.7109375" style="1" customWidth="1"/>
    <col min="14" max="14" width="0" style="2" hidden="1" customWidth="1"/>
    <col min="15" max="17" width="9.140625" style="1"/>
    <col min="18" max="19" width="25.85546875" style="3" hidden="1" customWidth="1"/>
    <col min="20" max="24" width="63.140625" style="4" hidden="1" customWidth="1"/>
    <col min="25" max="50" width="167.85546875" style="5" hidden="1" customWidth="1"/>
    <col min="51" max="55" width="66.85546875" style="6" hidden="1" customWidth="1"/>
    <col min="56" max="57" width="28.5703125" style="5" hidden="1" customWidth="1"/>
    <col min="58" max="59" width="22.85546875" style="5" hidden="1" customWidth="1"/>
    <col min="60" max="61" width="28.5703125" style="7" hidden="1" customWidth="1"/>
    <col min="62" max="63" width="22.85546875" style="7" hidden="1" customWidth="1"/>
    <col min="64" max="77" width="167.85546875" style="6" hidden="1" customWidth="1"/>
    <col min="78" max="78" width="36" style="3" hidden="1" customWidth="1"/>
    <col min="79" max="79" width="142" style="3" hidden="1" customWidth="1"/>
    <col min="80" max="86" width="36" style="3" hidden="1" customWidth="1"/>
    <col min="87" max="90" width="78.85546875" style="3" hidden="1" customWidth="1"/>
    <col min="91" max="94" width="55.42578125" style="8" hidden="1" customWidth="1"/>
    <col min="95" max="100" width="74.85546875" style="4" hidden="1" customWidth="1"/>
    <col min="101" max="104" width="55.42578125" style="8" hidden="1" customWidth="1"/>
    <col min="105" max="110" width="74.85546875" style="4" hidden="1" customWidth="1"/>
    <col min="111" max="16384" width="9.140625" style="1"/>
  </cols>
  <sheetData>
    <row r="1" spans="1:63" customFormat="1" ht="15" x14ac:dyDescent="0.25">
      <c r="B1" s="9"/>
      <c r="C1" s="9"/>
      <c r="D1" s="9"/>
      <c r="E1" s="10"/>
      <c r="F1" s="9"/>
      <c r="G1" s="9"/>
      <c r="H1" s="9"/>
      <c r="I1" s="9"/>
      <c r="J1" s="9"/>
      <c r="K1" s="9"/>
      <c r="L1" s="11"/>
      <c r="M1" s="12" t="s">
        <v>0</v>
      </c>
    </row>
    <row r="2" spans="1:63" customFormat="1" ht="10.5" customHeight="1" x14ac:dyDescent="0.25">
      <c r="A2" s="110" t="s">
        <v>1</v>
      </c>
      <c r="B2" s="110"/>
      <c r="C2" s="9"/>
      <c r="D2" s="9"/>
      <c r="E2" s="10"/>
      <c r="F2" s="9"/>
      <c r="G2" s="9"/>
      <c r="I2" s="111" t="s">
        <v>2</v>
      </c>
      <c r="J2" s="111"/>
      <c r="K2" s="111"/>
      <c r="L2" s="111"/>
      <c r="M2" s="111"/>
    </row>
    <row r="3" spans="1:63" customFormat="1" ht="15" x14ac:dyDescent="0.25">
      <c r="A3" s="90" t="s">
        <v>3</v>
      </c>
      <c r="B3" s="90"/>
      <c r="C3" s="9"/>
      <c r="D3" s="9"/>
      <c r="E3" s="10"/>
      <c r="F3" s="9"/>
      <c r="G3" s="9"/>
      <c r="I3" s="112" t="s">
        <v>3</v>
      </c>
      <c r="J3" s="112"/>
      <c r="K3" s="112"/>
      <c r="L3" s="112"/>
      <c r="M3" s="112"/>
      <c r="R3" s="3" t="s">
        <v>3</v>
      </c>
      <c r="S3" s="3" t="s">
        <v>4</v>
      </c>
      <c r="T3" s="4" t="s">
        <v>3</v>
      </c>
      <c r="U3" s="4" t="s">
        <v>4</v>
      </c>
      <c r="V3" s="4" t="s">
        <v>4</v>
      </c>
      <c r="W3" s="4" t="s">
        <v>4</v>
      </c>
      <c r="X3" s="4" t="s">
        <v>4</v>
      </c>
    </row>
    <row r="4" spans="1:63" customFormat="1" ht="15" x14ac:dyDescent="0.25">
      <c r="A4" s="13" t="s">
        <v>5</v>
      </c>
      <c r="B4" s="13"/>
      <c r="C4" s="9"/>
      <c r="D4" s="9"/>
      <c r="E4" s="10"/>
      <c r="F4" s="9"/>
      <c r="G4" s="9"/>
      <c r="I4" s="112" t="s">
        <v>87</v>
      </c>
      <c r="J4" s="112"/>
      <c r="K4" s="112"/>
      <c r="L4" s="112"/>
      <c r="M4" s="112"/>
    </row>
    <row r="5" spans="1:63" customFormat="1" ht="15" x14ac:dyDescent="0.25">
      <c r="A5" s="90"/>
      <c r="B5" s="90"/>
      <c r="C5" s="9"/>
      <c r="D5" s="9"/>
      <c r="E5" s="10"/>
      <c r="F5" s="9"/>
      <c r="G5" s="9"/>
      <c r="K5" s="113" t="s">
        <v>88</v>
      </c>
      <c r="L5" s="113"/>
      <c r="M5" s="113"/>
    </row>
    <row r="6" spans="1:63" customFormat="1" ht="15" x14ac:dyDescent="0.25">
      <c r="A6" s="13" t="s">
        <v>6</v>
      </c>
      <c r="C6" s="9"/>
      <c r="D6" s="9"/>
      <c r="E6" s="10"/>
      <c r="F6" s="9"/>
      <c r="G6" s="9"/>
      <c r="I6" s="83"/>
      <c r="J6" s="84"/>
      <c r="K6" s="84"/>
      <c r="L6" s="84"/>
      <c r="M6" s="85" t="s">
        <v>6</v>
      </c>
    </row>
    <row r="7" spans="1:63" customFormat="1" ht="15" x14ac:dyDescent="0.25">
      <c r="C7" s="9"/>
      <c r="D7" s="9"/>
      <c r="E7" s="10"/>
      <c r="F7" s="9"/>
      <c r="G7" s="9"/>
    </row>
    <row r="8" spans="1:63" customFormat="1" ht="15" x14ac:dyDescent="0.25">
      <c r="A8" s="106" t="s">
        <v>86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Y8" s="15" t="s">
        <v>4</v>
      </c>
      <c r="Z8" s="15" t="s">
        <v>4</v>
      </c>
      <c r="AA8" s="15" t="s">
        <v>4</v>
      </c>
      <c r="AB8" s="15" t="s">
        <v>4</v>
      </c>
      <c r="AC8" s="15" t="s">
        <v>4</v>
      </c>
      <c r="AD8" s="15" t="s">
        <v>4</v>
      </c>
      <c r="AE8" s="15" t="s">
        <v>4</v>
      </c>
      <c r="AF8" s="15" t="s">
        <v>4</v>
      </c>
      <c r="AG8" s="15" t="s">
        <v>4</v>
      </c>
      <c r="AH8" s="15" t="s">
        <v>4</v>
      </c>
      <c r="AI8" s="15" t="s">
        <v>4</v>
      </c>
      <c r="AJ8" s="15" t="s">
        <v>4</v>
      </c>
      <c r="AK8" s="15" t="s">
        <v>4</v>
      </c>
    </row>
    <row r="9" spans="1:63" customFormat="1" ht="15" x14ac:dyDescent="0.25">
      <c r="A9" s="107" t="s">
        <v>7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</row>
    <row r="10" spans="1:63" customFormat="1" ht="15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</row>
    <row r="11" spans="1:63" customFormat="1" ht="15" x14ac:dyDescent="0.25">
      <c r="A11" s="108" t="s">
        <v>83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</row>
    <row r="12" spans="1:63" customFormat="1" ht="15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</row>
    <row r="13" spans="1:63" customFormat="1" ht="13.5" customHeight="1" x14ac:dyDescent="0.25">
      <c r="A13" s="109" t="s">
        <v>89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</row>
    <row r="14" spans="1:63" customFormat="1" ht="15" x14ac:dyDescent="0.25">
      <c r="A14" s="107" t="s">
        <v>8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63" customFormat="1" ht="15" x14ac:dyDescent="0.25">
      <c r="A15" s="17"/>
      <c r="B15" s="20"/>
      <c r="C15" s="21"/>
      <c r="D15" s="21"/>
      <c r="E15" s="21"/>
      <c r="F15" s="21"/>
      <c r="G15" s="21"/>
      <c r="H15" s="22"/>
      <c r="I15" s="22"/>
      <c r="J15" s="103" t="s">
        <v>9</v>
      </c>
      <c r="K15" s="103"/>
      <c r="L15" s="103" t="s">
        <v>10</v>
      </c>
      <c r="M15" s="103"/>
      <c r="BD15" s="23" t="s">
        <v>9</v>
      </c>
      <c r="BE15" s="23" t="s">
        <v>4</v>
      </c>
      <c r="BF15" s="23" t="s">
        <v>10</v>
      </c>
      <c r="BG15" s="23" t="s">
        <v>4</v>
      </c>
    </row>
    <row r="16" spans="1:63" customFormat="1" ht="15" x14ac:dyDescent="0.25">
      <c r="A16" s="17"/>
      <c r="B16" s="20"/>
      <c r="C16" s="24"/>
      <c r="D16" s="24"/>
      <c r="E16" s="24"/>
      <c r="F16" s="24"/>
      <c r="G16" s="24"/>
      <c r="I16" s="25" t="s">
        <v>11</v>
      </c>
      <c r="J16" s="104" t="s">
        <v>12</v>
      </c>
      <c r="K16" s="104"/>
      <c r="L16" s="104" t="s">
        <v>84</v>
      </c>
      <c r="M16" s="104"/>
      <c r="BH16" s="26" t="s">
        <v>12</v>
      </c>
      <c r="BI16" s="26" t="s">
        <v>4</v>
      </c>
      <c r="BJ16" s="26" t="s">
        <v>13</v>
      </c>
      <c r="BK16" s="26" t="s">
        <v>4</v>
      </c>
    </row>
    <row r="17" spans="1:83" customFormat="1" ht="12.75" customHeight="1" x14ac:dyDescent="0.25">
      <c r="A17" s="17"/>
      <c r="B17" s="17"/>
      <c r="C17" s="27"/>
      <c r="D17" s="22"/>
      <c r="E17" s="28"/>
      <c r="F17" s="22"/>
      <c r="G17" s="17"/>
      <c r="I17" s="29" t="s">
        <v>14</v>
      </c>
      <c r="J17" s="105" t="s">
        <v>15</v>
      </c>
      <c r="K17" s="105"/>
      <c r="L17" s="105" t="s">
        <v>16</v>
      </c>
      <c r="M17" s="105"/>
    </row>
    <row r="18" spans="1:83" customFormat="1" ht="12.75" customHeight="1" x14ac:dyDescent="0.25">
      <c r="A18" s="17"/>
      <c r="B18" s="17"/>
      <c r="C18" s="27"/>
      <c r="D18" s="28"/>
      <c r="E18" s="28"/>
      <c r="F18" s="22"/>
      <c r="G18" s="17"/>
      <c r="I18" s="29" t="s">
        <v>17</v>
      </c>
      <c r="J18" s="97" t="s">
        <v>18</v>
      </c>
      <c r="K18" s="97"/>
      <c r="L18" s="97"/>
      <c r="M18" s="97"/>
    </row>
    <row r="19" spans="1:83" customFormat="1" ht="12.75" customHeight="1" x14ac:dyDescent="0.25">
      <c r="A19" s="17"/>
      <c r="B19" s="24"/>
      <c r="C19" s="17"/>
      <c r="D19" s="30"/>
      <c r="E19" s="17"/>
      <c r="F19" s="17"/>
      <c r="G19" s="17"/>
      <c r="H19" s="17"/>
      <c r="I19" s="17"/>
      <c r="J19" s="17"/>
      <c r="K19" s="17"/>
      <c r="L19" s="17"/>
      <c r="M19" s="17"/>
    </row>
    <row r="20" spans="1:83" customFormat="1" ht="15" x14ac:dyDescent="0.25">
      <c r="A20" s="98" t="s">
        <v>19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BL20" s="19" t="s">
        <v>19</v>
      </c>
      <c r="BM20" s="19" t="s">
        <v>4</v>
      </c>
      <c r="BN20" s="19" t="s">
        <v>4</v>
      </c>
      <c r="BO20" s="19" t="s">
        <v>4</v>
      </c>
      <c r="BP20" s="19" t="s">
        <v>4</v>
      </c>
      <c r="BQ20" s="19" t="s">
        <v>4</v>
      </c>
      <c r="BR20" s="19" t="s">
        <v>4</v>
      </c>
      <c r="BS20" s="19" t="s">
        <v>4</v>
      </c>
      <c r="BT20" s="19" t="s">
        <v>4</v>
      </c>
      <c r="BU20" s="19" t="s">
        <v>4</v>
      </c>
      <c r="BV20" s="19" t="s">
        <v>4</v>
      </c>
      <c r="BW20" s="19" t="s">
        <v>4</v>
      </c>
      <c r="BX20" s="19" t="s">
        <v>4</v>
      </c>
    </row>
    <row r="21" spans="1:83" customFormat="1" ht="15" x14ac:dyDescent="0.25">
      <c r="A21" s="17"/>
    </row>
    <row r="22" spans="1:83" customFormat="1" ht="13.5" customHeight="1" x14ac:dyDescent="0.25">
      <c r="A22" s="99" t="s">
        <v>20</v>
      </c>
      <c r="B22" s="99" t="s">
        <v>21</v>
      </c>
      <c r="C22" s="99" t="s">
        <v>22</v>
      </c>
      <c r="D22" s="99"/>
      <c r="E22" s="99" t="s">
        <v>23</v>
      </c>
      <c r="F22" s="100" t="s">
        <v>24</v>
      </c>
      <c r="G22" s="100" t="s">
        <v>25</v>
      </c>
      <c r="H22" s="100" t="s">
        <v>26</v>
      </c>
      <c r="I22" s="100" t="s">
        <v>27</v>
      </c>
      <c r="J22" s="100" t="s">
        <v>28</v>
      </c>
      <c r="K22" s="100" t="s">
        <v>29</v>
      </c>
      <c r="L22" s="99" t="s">
        <v>30</v>
      </c>
      <c r="M22" s="31" t="s">
        <v>31</v>
      </c>
    </row>
    <row r="23" spans="1:83" customFormat="1" ht="22.5" x14ac:dyDescent="0.25">
      <c r="A23" s="99"/>
      <c r="B23" s="99"/>
      <c r="C23" s="99"/>
      <c r="D23" s="99"/>
      <c r="E23" s="99"/>
      <c r="F23" s="101"/>
      <c r="G23" s="101"/>
      <c r="H23" s="101"/>
      <c r="I23" s="101"/>
      <c r="J23" s="101"/>
      <c r="K23" s="101"/>
      <c r="L23" s="99"/>
      <c r="M23" s="32" t="s">
        <v>32</v>
      </c>
    </row>
    <row r="24" spans="1:83" customFormat="1" ht="22.5" x14ac:dyDescent="0.25">
      <c r="A24" s="99"/>
      <c r="B24" s="99"/>
      <c r="C24" s="99"/>
      <c r="D24" s="99"/>
      <c r="E24" s="99"/>
      <c r="F24" s="102"/>
      <c r="G24" s="102"/>
      <c r="H24" s="102"/>
      <c r="I24" s="102"/>
      <c r="J24" s="102"/>
      <c r="K24" s="102"/>
      <c r="L24" s="99"/>
      <c r="M24" s="32" t="s">
        <v>33</v>
      </c>
    </row>
    <row r="25" spans="1:83" customFormat="1" ht="15" customHeight="1" x14ac:dyDescent="0.25">
      <c r="A25" s="33">
        <v>1</v>
      </c>
      <c r="B25" s="33">
        <v>2</v>
      </c>
      <c r="C25" s="95">
        <v>3</v>
      </c>
      <c r="D25" s="95"/>
      <c r="E25" s="33">
        <v>4</v>
      </c>
      <c r="F25" s="33">
        <v>5</v>
      </c>
      <c r="G25" s="33">
        <v>6</v>
      </c>
      <c r="H25" s="33">
        <v>7</v>
      </c>
      <c r="I25" s="33">
        <v>8</v>
      </c>
      <c r="J25" s="33">
        <v>9</v>
      </c>
      <c r="K25" s="33">
        <v>10</v>
      </c>
      <c r="L25" s="33">
        <v>11</v>
      </c>
      <c r="M25" s="33">
        <v>12</v>
      </c>
    </row>
    <row r="26" spans="1:83" customFormat="1" ht="15" x14ac:dyDescent="0.25">
      <c r="A26" s="96" t="s">
        <v>34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BY26" s="34" t="s">
        <v>34</v>
      </c>
    </row>
    <row r="27" spans="1:83" customFormat="1" ht="130.5" customHeight="1" x14ac:dyDescent="0.25">
      <c r="A27" s="35" t="s">
        <v>35</v>
      </c>
      <c r="B27" s="8" t="s">
        <v>36</v>
      </c>
      <c r="C27" s="90" t="s">
        <v>37</v>
      </c>
      <c r="D27" s="90"/>
      <c r="E27" s="36" t="s">
        <v>38</v>
      </c>
      <c r="F27" s="37">
        <v>0.2</v>
      </c>
      <c r="G27" s="38">
        <v>82538.179999999993</v>
      </c>
      <c r="H27" s="39"/>
      <c r="I27" s="40"/>
      <c r="J27" s="41"/>
      <c r="K27" s="36"/>
      <c r="L27" s="42"/>
      <c r="M27" s="43">
        <v>21.58</v>
      </c>
      <c r="N27" s="44"/>
      <c r="BY27" s="34"/>
      <c r="BZ27" s="3" t="s">
        <v>37</v>
      </c>
    </row>
    <row r="28" spans="1:83" customFormat="1" ht="15" x14ac:dyDescent="0.25">
      <c r="A28" s="45"/>
      <c r="B28" s="8"/>
      <c r="C28" s="90" t="s">
        <v>39</v>
      </c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44"/>
      <c r="BY28" s="34"/>
      <c r="CA28" s="3" t="s">
        <v>39</v>
      </c>
    </row>
    <row r="29" spans="1:83" customFormat="1" ht="15" hidden="1" outlineLevel="1" x14ac:dyDescent="0.25">
      <c r="A29" s="35"/>
      <c r="B29" s="3"/>
      <c r="C29" s="90" t="s">
        <v>40</v>
      </c>
      <c r="D29" s="90"/>
      <c r="E29" s="36"/>
      <c r="F29" s="39"/>
      <c r="G29" s="46">
        <v>25102.560000000001</v>
      </c>
      <c r="H29" s="39"/>
      <c r="I29" s="46">
        <v>1255.1300000000001</v>
      </c>
      <c r="J29" s="39"/>
      <c r="K29" s="47">
        <v>75.88</v>
      </c>
      <c r="L29" s="46">
        <v>95239.11</v>
      </c>
      <c r="M29" s="48"/>
      <c r="N29" s="49"/>
      <c r="BY29" s="34"/>
      <c r="CB29" s="3" t="s">
        <v>40</v>
      </c>
    </row>
    <row r="30" spans="1:83" customFormat="1" ht="15" hidden="1" outlineLevel="1" x14ac:dyDescent="0.25">
      <c r="A30" s="35"/>
      <c r="B30" s="3"/>
      <c r="C30" s="90" t="s">
        <v>41</v>
      </c>
      <c r="D30" s="90"/>
      <c r="E30" s="36"/>
      <c r="F30" s="39"/>
      <c r="G30" s="46">
        <v>98895.31</v>
      </c>
      <c r="H30" s="39"/>
      <c r="I30" s="46">
        <v>2871.78</v>
      </c>
      <c r="J30" s="39"/>
      <c r="K30" s="47">
        <v>14.49</v>
      </c>
      <c r="L30" s="46">
        <v>41612.11</v>
      </c>
      <c r="M30" s="48"/>
      <c r="N30" s="49"/>
      <c r="BY30" s="34"/>
      <c r="CC30" s="3" t="s">
        <v>41</v>
      </c>
    </row>
    <row r="31" spans="1:83" customFormat="1" ht="15" hidden="1" outlineLevel="1" x14ac:dyDescent="0.25">
      <c r="A31" s="35"/>
      <c r="B31" s="3"/>
      <c r="C31" s="90" t="s">
        <v>42</v>
      </c>
      <c r="D31" s="90"/>
      <c r="E31" s="36"/>
      <c r="F31" s="39"/>
      <c r="G31" s="48" t="s">
        <v>43</v>
      </c>
      <c r="H31" s="39"/>
      <c r="I31" s="48" t="s">
        <v>44</v>
      </c>
      <c r="J31" s="39"/>
      <c r="K31" s="47">
        <v>75.88</v>
      </c>
      <c r="L31" s="48" t="s">
        <v>45</v>
      </c>
      <c r="M31" s="48"/>
      <c r="N31" s="49"/>
      <c r="BY31" s="34"/>
      <c r="CD31" s="3" t="s">
        <v>42</v>
      </c>
    </row>
    <row r="32" spans="1:83" customFormat="1" ht="15" hidden="1" outlineLevel="1" x14ac:dyDescent="0.25">
      <c r="A32" s="35"/>
      <c r="B32" s="3"/>
      <c r="C32" s="90" t="s">
        <v>46</v>
      </c>
      <c r="D32" s="90"/>
      <c r="E32" s="36"/>
      <c r="F32" s="39"/>
      <c r="G32" s="50">
        <v>888.69</v>
      </c>
      <c r="H32" s="39"/>
      <c r="I32" s="48"/>
      <c r="J32" s="39"/>
      <c r="K32" s="51">
        <v>8.1999999999999993</v>
      </c>
      <c r="L32" s="48"/>
      <c r="M32" s="48"/>
      <c r="N32" s="49"/>
      <c r="BY32" s="34"/>
      <c r="CE32" s="3" t="s">
        <v>46</v>
      </c>
    </row>
    <row r="33" spans="1:88" customFormat="1" ht="15" hidden="1" outlineLevel="1" x14ac:dyDescent="0.25">
      <c r="A33" s="35"/>
      <c r="B33" s="41"/>
      <c r="C33" s="94" t="s">
        <v>47</v>
      </c>
      <c r="D33" s="94"/>
      <c r="E33" s="36" t="s">
        <v>48</v>
      </c>
      <c r="F33" s="52">
        <v>104</v>
      </c>
      <c r="G33" s="48"/>
      <c r="H33" s="39"/>
      <c r="I33" s="46">
        <v>1318.02</v>
      </c>
      <c r="J33" s="39"/>
      <c r="K33" s="53">
        <v>104</v>
      </c>
      <c r="L33" s="46">
        <v>100011.76</v>
      </c>
      <c r="M33" s="48"/>
      <c r="N33" s="44"/>
      <c r="BY33" s="34"/>
      <c r="CF33" s="41" t="s">
        <v>47</v>
      </c>
    </row>
    <row r="34" spans="1:88" customFormat="1" ht="15" hidden="1" outlineLevel="1" x14ac:dyDescent="0.25">
      <c r="A34" s="35"/>
      <c r="B34" s="41"/>
      <c r="C34" s="94" t="s">
        <v>49</v>
      </c>
      <c r="D34" s="94"/>
      <c r="E34" s="36" t="s">
        <v>48</v>
      </c>
      <c r="F34" s="52">
        <v>60</v>
      </c>
      <c r="G34" s="48"/>
      <c r="H34" s="39"/>
      <c r="I34" s="50">
        <v>760.4</v>
      </c>
      <c r="J34" s="39"/>
      <c r="K34" s="53">
        <v>60</v>
      </c>
      <c r="L34" s="46">
        <v>57699.09</v>
      </c>
      <c r="M34" s="48"/>
      <c r="N34" s="44"/>
      <c r="BY34" s="34"/>
      <c r="CF34" s="41" t="s">
        <v>49</v>
      </c>
    </row>
    <row r="35" spans="1:88" customFormat="1" ht="15" hidden="1" outlineLevel="1" x14ac:dyDescent="0.25">
      <c r="A35" s="35"/>
      <c r="B35" s="3"/>
      <c r="C35" s="90" t="s">
        <v>50</v>
      </c>
      <c r="D35" s="90"/>
      <c r="E35" s="36" t="s">
        <v>51</v>
      </c>
      <c r="F35" s="39"/>
      <c r="G35" s="46">
        <v>2530.5</v>
      </c>
      <c r="H35" s="39"/>
      <c r="I35" s="48"/>
      <c r="J35" s="39"/>
      <c r="K35" s="39"/>
      <c r="L35" s="48"/>
      <c r="M35" s="43">
        <v>126.53</v>
      </c>
      <c r="N35" s="44"/>
      <c r="BY35" s="34"/>
      <c r="CF35" s="41"/>
      <c r="CG35" s="3" t="s">
        <v>50</v>
      </c>
    </row>
    <row r="36" spans="1:88" customFormat="1" ht="15" collapsed="1" x14ac:dyDescent="0.25">
      <c r="A36" s="54"/>
      <c r="B36" s="55"/>
      <c r="C36" s="93" t="s">
        <v>52</v>
      </c>
      <c r="D36" s="93"/>
      <c r="E36" s="56"/>
      <c r="F36" s="57"/>
      <c r="G36" s="57"/>
      <c r="H36" s="58"/>
      <c r="I36" s="59">
        <v>6205.33</v>
      </c>
      <c r="J36" s="58"/>
      <c r="K36" s="58"/>
      <c r="L36" s="59">
        <v>294562.07</v>
      </c>
      <c r="M36" s="57">
        <f>IF(N36&lt;&gt;0,ROUND(L36/N36,2),"")</f>
        <v>1472810.35</v>
      </c>
      <c r="N36" s="60">
        <v>0.2</v>
      </c>
      <c r="BY36" s="34"/>
      <c r="CF36" s="41"/>
      <c r="CH36" s="55" t="s">
        <v>52</v>
      </c>
    </row>
    <row r="37" spans="1:88" customFormat="1" ht="1.5" customHeight="1" x14ac:dyDescent="0.25">
      <c r="A37" s="61"/>
      <c r="B37" s="61"/>
      <c r="C37" s="92"/>
      <c r="D37" s="92"/>
      <c r="E37" s="62"/>
      <c r="F37" s="63"/>
      <c r="G37" s="63"/>
      <c r="H37" s="63"/>
      <c r="I37" s="63"/>
      <c r="J37" s="64"/>
      <c r="K37" s="63"/>
      <c r="L37" s="63"/>
      <c r="M37" s="65"/>
      <c r="BY37" s="34"/>
      <c r="CF37" s="41"/>
      <c r="CH37" s="55"/>
    </row>
    <row r="38" spans="1:88" customFormat="1" ht="45" x14ac:dyDescent="0.25">
      <c r="A38" s="35" t="s">
        <v>53</v>
      </c>
      <c r="B38" s="8" t="s">
        <v>54</v>
      </c>
      <c r="C38" s="90" t="s">
        <v>55</v>
      </c>
      <c r="D38" s="90"/>
      <c r="E38" s="36" t="s">
        <v>56</v>
      </c>
      <c r="F38" s="52">
        <v>45</v>
      </c>
      <c r="G38" s="66">
        <v>78.209999999999994</v>
      </c>
      <c r="H38" s="39"/>
      <c r="I38" s="38">
        <v>3519.45</v>
      </c>
      <c r="J38" s="41" t="s">
        <v>57</v>
      </c>
      <c r="K38" s="67">
        <v>8.1999999999999993</v>
      </c>
      <c r="L38" s="68">
        <v>28859.4</v>
      </c>
      <c r="M38" s="69"/>
      <c r="N38" s="44"/>
      <c r="BY38" s="34"/>
      <c r="BZ38" s="3" t="s">
        <v>55</v>
      </c>
      <c r="CF38" s="41"/>
      <c r="CH38" s="55"/>
    </row>
    <row r="39" spans="1:88" customFormat="1" ht="1.5" customHeight="1" x14ac:dyDescent="0.25">
      <c r="A39" s="61"/>
      <c r="B39" s="61"/>
      <c r="C39" s="92"/>
      <c r="D39" s="92"/>
      <c r="E39" s="62"/>
      <c r="F39" s="63"/>
      <c r="G39" s="63"/>
      <c r="H39" s="63"/>
      <c r="I39" s="63"/>
      <c r="J39" s="64"/>
      <c r="K39" s="63"/>
      <c r="L39" s="63"/>
      <c r="M39" s="65"/>
      <c r="BY39" s="34"/>
      <c r="CF39" s="41"/>
      <c r="CH39" s="55"/>
    </row>
    <row r="40" spans="1:88" customFormat="1" ht="22.5" x14ac:dyDescent="0.25">
      <c r="A40" s="35" t="s">
        <v>58</v>
      </c>
      <c r="B40" s="8" t="s">
        <v>59</v>
      </c>
      <c r="C40" s="90" t="s">
        <v>60</v>
      </c>
      <c r="D40" s="90"/>
      <c r="E40" s="36" t="s">
        <v>61</v>
      </c>
      <c r="F40" s="70">
        <v>0.36599999999999999</v>
      </c>
      <c r="G40" s="66">
        <v>700</v>
      </c>
      <c r="H40" s="39"/>
      <c r="I40" s="66">
        <v>256.2</v>
      </c>
      <c r="J40" s="41" t="s">
        <v>57</v>
      </c>
      <c r="K40" s="67">
        <v>8.1999999999999993</v>
      </c>
      <c r="L40" s="68">
        <v>2100.84</v>
      </c>
      <c r="M40" s="69"/>
      <c r="N40" s="44"/>
      <c r="BY40" s="34"/>
      <c r="BZ40" s="3" t="s">
        <v>60</v>
      </c>
      <c r="CF40" s="41"/>
      <c r="CH40" s="55"/>
    </row>
    <row r="41" spans="1:88" customFormat="1" ht="1.5" customHeight="1" x14ac:dyDescent="0.25">
      <c r="A41" s="61"/>
      <c r="B41" s="61"/>
      <c r="C41" s="92"/>
      <c r="D41" s="92"/>
      <c r="E41" s="62"/>
      <c r="F41" s="63"/>
      <c r="G41" s="63"/>
      <c r="H41" s="63"/>
      <c r="I41" s="63"/>
      <c r="J41" s="64"/>
      <c r="K41" s="63"/>
      <c r="L41" s="63"/>
      <c r="M41" s="65"/>
      <c r="BY41" s="34"/>
      <c r="CF41" s="41"/>
      <c r="CH41" s="55"/>
    </row>
    <row r="42" spans="1:88" customFormat="1" ht="33.75" x14ac:dyDescent="0.25">
      <c r="A42" s="35" t="s">
        <v>85</v>
      </c>
      <c r="B42" s="8" t="s">
        <v>54</v>
      </c>
      <c r="C42" s="90" t="s">
        <v>62</v>
      </c>
      <c r="D42" s="90"/>
      <c r="E42" s="36" t="s">
        <v>63</v>
      </c>
      <c r="F42" s="52">
        <v>5</v>
      </c>
      <c r="G42" s="66">
        <v>57.22</v>
      </c>
      <c r="H42" s="39"/>
      <c r="I42" s="66">
        <v>286.10000000000002</v>
      </c>
      <c r="J42" s="41" t="s">
        <v>57</v>
      </c>
      <c r="K42" s="67">
        <v>8.1999999999999993</v>
      </c>
      <c r="L42" s="68">
        <v>2346</v>
      </c>
      <c r="M42" s="69"/>
      <c r="N42" s="44"/>
      <c r="BY42" s="34"/>
      <c r="BZ42" s="3" t="s">
        <v>62</v>
      </c>
      <c r="CF42" s="41"/>
      <c r="CH42" s="55"/>
    </row>
    <row r="43" spans="1:88" customFormat="1" ht="1.5" customHeight="1" x14ac:dyDescent="0.25">
      <c r="A43" s="61"/>
      <c r="B43" s="61"/>
      <c r="C43" s="92"/>
      <c r="D43" s="92"/>
      <c r="E43" s="62"/>
      <c r="F43" s="63"/>
      <c r="G43" s="63"/>
      <c r="H43" s="63"/>
      <c r="I43" s="63"/>
      <c r="J43" s="64"/>
      <c r="K43" s="63"/>
      <c r="L43" s="63"/>
      <c r="M43" s="65"/>
      <c r="BY43" s="34"/>
      <c r="CF43" s="41"/>
      <c r="CH43" s="55"/>
    </row>
    <row r="44" spans="1:88" customFormat="1" ht="15" x14ac:dyDescent="0.25">
      <c r="A44" s="71"/>
      <c r="B44" s="71"/>
      <c r="C44" s="91" t="s">
        <v>64</v>
      </c>
      <c r="D44" s="91"/>
      <c r="E44" s="91"/>
      <c r="F44" s="91"/>
      <c r="G44" s="91"/>
      <c r="H44" s="91"/>
      <c r="I44" s="72"/>
      <c r="J44" s="71"/>
      <c r="K44" s="71"/>
      <c r="L44" s="73">
        <v>170157.46</v>
      </c>
      <c r="M44" s="71"/>
      <c r="N44" s="74"/>
      <c r="BY44" s="34"/>
      <c r="CF44" s="41"/>
      <c r="CH44" s="55"/>
      <c r="CI44" s="55" t="s">
        <v>64</v>
      </c>
    </row>
    <row r="45" spans="1:88" customFormat="1" ht="15" x14ac:dyDescent="0.25">
      <c r="A45" s="71"/>
      <c r="B45" s="71"/>
      <c r="C45" s="91" t="s">
        <v>65</v>
      </c>
      <c r="D45" s="91"/>
      <c r="E45" s="91"/>
      <c r="F45" s="91"/>
      <c r="G45" s="91"/>
      <c r="H45" s="91"/>
      <c r="I45" s="73">
        <v>1318.02</v>
      </c>
      <c r="J45" s="71"/>
      <c r="K45" s="71"/>
      <c r="L45" s="73">
        <v>100011.76</v>
      </c>
      <c r="M45" s="71"/>
      <c r="N45" s="74"/>
      <c r="BY45" s="34"/>
      <c r="CF45" s="41"/>
      <c r="CH45" s="55"/>
      <c r="CI45" s="55" t="s">
        <v>65</v>
      </c>
    </row>
    <row r="46" spans="1:88" customFormat="1" ht="15" x14ac:dyDescent="0.25">
      <c r="A46" s="71"/>
      <c r="B46" s="71"/>
      <c r="C46" s="91" t="s">
        <v>66</v>
      </c>
      <c r="D46" s="91"/>
      <c r="E46" s="91"/>
      <c r="F46" s="91"/>
      <c r="G46" s="91"/>
      <c r="H46" s="91"/>
      <c r="I46" s="75">
        <v>760.4</v>
      </c>
      <c r="J46" s="71"/>
      <c r="K46" s="71"/>
      <c r="L46" s="73">
        <v>57699.09</v>
      </c>
      <c r="M46" s="71"/>
      <c r="N46" s="74"/>
      <c r="BY46" s="34"/>
      <c r="CF46" s="41"/>
      <c r="CH46" s="55"/>
      <c r="CI46" s="55" t="s">
        <v>66</v>
      </c>
    </row>
    <row r="47" spans="1:88" customFormat="1" ht="15" x14ac:dyDescent="0.25">
      <c r="A47" s="71"/>
      <c r="B47" s="71"/>
      <c r="C47" s="91" t="s">
        <v>67</v>
      </c>
      <c r="D47" s="91"/>
      <c r="E47" s="91"/>
      <c r="F47" s="91"/>
      <c r="G47" s="91"/>
      <c r="H47" s="91"/>
      <c r="I47" s="73">
        <v>10267.08</v>
      </c>
      <c r="J47" s="71"/>
      <c r="K47" s="71"/>
      <c r="L47" s="73">
        <v>327868.31</v>
      </c>
      <c r="M47" s="71"/>
      <c r="N47" s="74"/>
      <c r="BY47" s="34"/>
      <c r="CF47" s="41"/>
      <c r="CH47" s="55"/>
      <c r="CI47" s="55" t="s">
        <v>67</v>
      </c>
    </row>
    <row r="48" spans="1:88" customFormat="1" ht="15" x14ac:dyDescent="0.25">
      <c r="A48" s="71"/>
      <c r="B48" s="71"/>
      <c r="C48" s="91" t="s">
        <v>68</v>
      </c>
      <c r="D48" s="91"/>
      <c r="E48" s="91"/>
      <c r="F48" s="91"/>
      <c r="G48" s="91"/>
      <c r="H48" s="91"/>
      <c r="I48" s="72"/>
      <c r="J48" s="71"/>
      <c r="K48" s="71"/>
      <c r="L48" s="73">
        <v>170157.46</v>
      </c>
      <c r="M48" s="71"/>
      <c r="CJ48" s="55" t="s">
        <v>68</v>
      </c>
    </row>
    <row r="49" spans="1:110" customFormat="1" ht="15" x14ac:dyDescent="0.25">
      <c r="A49" s="71"/>
      <c r="B49" s="71"/>
      <c r="C49" s="91" t="s">
        <v>65</v>
      </c>
      <c r="D49" s="91"/>
      <c r="E49" s="91"/>
      <c r="F49" s="91"/>
      <c r="G49" s="91"/>
      <c r="H49" s="91"/>
      <c r="I49" s="73">
        <v>1318.02</v>
      </c>
      <c r="J49" s="71"/>
      <c r="K49" s="71"/>
      <c r="L49" s="73">
        <v>100011.76</v>
      </c>
      <c r="M49" s="71"/>
      <c r="CJ49" s="55" t="s">
        <v>65</v>
      </c>
    </row>
    <row r="50" spans="1:110" customFormat="1" ht="15" x14ac:dyDescent="0.25">
      <c r="A50" s="71"/>
      <c r="B50" s="71"/>
      <c r="C50" s="91" t="s">
        <v>66</v>
      </c>
      <c r="D50" s="91"/>
      <c r="E50" s="91"/>
      <c r="F50" s="91"/>
      <c r="G50" s="91"/>
      <c r="H50" s="91"/>
      <c r="I50" s="75">
        <v>760.4</v>
      </c>
      <c r="J50" s="71"/>
      <c r="K50" s="71"/>
      <c r="L50" s="73">
        <v>57699.09</v>
      </c>
      <c r="M50" s="71"/>
      <c r="CJ50" s="55" t="s">
        <v>66</v>
      </c>
    </row>
    <row r="51" spans="1:110" customFormat="1" ht="15" x14ac:dyDescent="0.25">
      <c r="A51" s="71"/>
      <c r="B51" s="71"/>
      <c r="C51" s="91" t="s">
        <v>69</v>
      </c>
      <c r="D51" s="91"/>
      <c r="E51" s="91"/>
      <c r="F51" s="91"/>
      <c r="G51" s="91"/>
      <c r="H51" s="91"/>
      <c r="I51" s="72"/>
      <c r="J51" s="71"/>
      <c r="K51" s="71"/>
      <c r="L51" s="72"/>
      <c r="M51" s="71"/>
      <c r="CJ51" s="55" t="s">
        <v>69</v>
      </c>
    </row>
    <row r="52" spans="1:110" customFormat="1" ht="22.5" x14ac:dyDescent="0.25">
      <c r="A52" s="71"/>
      <c r="B52" s="71"/>
      <c r="C52" s="90" t="s">
        <v>70</v>
      </c>
      <c r="D52" s="90"/>
      <c r="E52" s="90"/>
      <c r="F52" s="90"/>
      <c r="G52" s="90"/>
      <c r="H52" s="90"/>
      <c r="I52" s="76">
        <v>10267.08</v>
      </c>
      <c r="J52" s="8"/>
      <c r="K52" s="8"/>
      <c r="L52" s="76">
        <v>327868.31</v>
      </c>
      <c r="M52" s="8"/>
      <c r="CJ52" s="55"/>
      <c r="CK52" s="3" t="s">
        <v>70</v>
      </c>
    </row>
    <row r="53" spans="1:110" customFormat="1" ht="15" x14ac:dyDescent="0.25">
      <c r="A53" s="71"/>
      <c r="B53" s="71"/>
      <c r="C53" s="90" t="s">
        <v>71</v>
      </c>
      <c r="D53" s="90"/>
      <c r="E53" s="90"/>
      <c r="F53" s="90"/>
      <c r="G53" s="90"/>
      <c r="H53" s="90"/>
      <c r="I53" s="76">
        <v>10267.08</v>
      </c>
      <c r="J53" s="8"/>
      <c r="K53" s="8"/>
      <c r="L53" s="76">
        <v>327868.31</v>
      </c>
      <c r="M53" s="8"/>
      <c r="CJ53" s="55"/>
      <c r="CK53" s="3" t="s">
        <v>71</v>
      </c>
    </row>
    <row r="54" spans="1:110" customFormat="1" ht="15" x14ac:dyDescent="0.25">
      <c r="A54" s="71"/>
      <c r="B54" s="71"/>
      <c r="C54" s="90" t="s">
        <v>72</v>
      </c>
      <c r="D54" s="90"/>
      <c r="E54" s="90"/>
      <c r="F54" s="90"/>
      <c r="G54" s="90"/>
      <c r="H54" s="90"/>
      <c r="I54" s="4"/>
      <c r="J54" s="8"/>
      <c r="K54" s="8"/>
      <c r="L54" s="4"/>
      <c r="M54" s="8"/>
      <c r="CJ54" s="55"/>
      <c r="CK54" s="3" t="s">
        <v>72</v>
      </c>
    </row>
    <row r="55" spans="1:110" customFormat="1" ht="15" x14ac:dyDescent="0.25">
      <c r="A55" s="71"/>
      <c r="B55" s="71"/>
      <c r="C55" s="90" t="s">
        <v>73</v>
      </c>
      <c r="D55" s="90"/>
      <c r="E55" s="90"/>
      <c r="F55" s="90"/>
      <c r="G55" s="90"/>
      <c r="H55" s="90"/>
      <c r="I55" s="76">
        <v>4061.75</v>
      </c>
      <c r="J55" s="8"/>
      <c r="K55" s="8"/>
      <c r="L55" s="76">
        <v>33306.239999999998</v>
      </c>
      <c r="M55" s="8"/>
      <c r="CJ55" s="55"/>
      <c r="CK55" s="3" t="s">
        <v>73</v>
      </c>
    </row>
    <row r="56" spans="1:110" customFormat="1" ht="15" x14ac:dyDescent="0.25">
      <c r="A56" s="71"/>
      <c r="B56" s="71"/>
      <c r="C56" s="90" t="s">
        <v>74</v>
      </c>
      <c r="D56" s="90"/>
      <c r="E56" s="90"/>
      <c r="F56" s="90"/>
      <c r="G56" s="90"/>
      <c r="H56" s="90"/>
      <c r="I56" s="76">
        <v>2871.78</v>
      </c>
      <c r="J56" s="8"/>
      <c r="K56" s="8"/>
      <c r="L56" s="76">
        <v>41612.11</v>
      </c>
      <c r="M56" s="8"/>
      <c r="CJ56" s="55"/>
      <c r="CK56" s="3" t="s">
        <v>74</v>
      </c>
    </row>
    <row r="57" spans="1:110" customFormat="1" ht="15" x14ac:dyDescent="0.25">
      <c r="A57" s="71"/>
      <c r="B57" s="71"/>
      <c r="C57" s="90" t="s">
        <v>75</v>
      </c>
      <c r="D57" s="90"/>
      <c r="E57" s="90"/>
      <c r="F57" s="90"/>
      <c r="G57" s="90"/>
      <c r="H57" s="90"/>
      <c r="I57" s="76">
        <v>1267.33</v>
      </c>
      <c r="J57" s="8"/>
      <c r="K57" s="8"/>
      <c r="L57" s="76">
        <v>96165.15</v>
      </c>
      <c r="M57" s="8"/>
      <c r="CJ57" s="55"/>
      <c r="CK57" s="3" t="s">
        <v>75</v>
      </c>
    </row>
    <row r="58" spans="1:110" customFormat="1" ht="15" x14ac:dyDescent="0.25">
      <c r="A58" s="71"/>
      <c r="B58" s="71"/>
      <c r="C58" s="90" t="s">
        <v>76</v>
      </c>
      <c r="D58" s="90"/>
      <c r="E58" s="90"/>
      <c r="F58" s="90"/>
      <c r="G58" s="90"/>
      <c r="H58" s="90"/>
      <c r="I58" s="76">
        <v>1318.02</v>
      </c>
      <c r="J58" s="8"/>
      <c r="K58" s="8"/>
      <c r="L58" s="76">
        <v>100011.76</v>
      </c>
      <c r="M58" s="8"/>
      <c r="CJ58" s="55"/>
      <c r="CK58" s="3" t="s">
        <v>76</v>
      </c>
    </row>
    <row r="59" spans="1:110" customFormat="1" ht="15" x14ac:dyDescent="0.25">
      <c r="A59" s="71"/>
      <c r="B59" s="71"/>
      <c r="C59" s="90" t="s">
        <v>77</v>
      </c>
      <c r="D59" s="90"/>
      <c r="E59" s="90"/>
      <c r="F59" s="90"/>
      <c r="G59" s="90"/>
      <c r="H59" s="90"/>
      <c r="I59" s="77">
        <v>760.4</v>
      </c>
      <c r="J59" s="8"/>
      <c r="K59" s="8"/>
      <c r="L59" s="76">
        <v>57699.09</v>
      </c>
      <c r="M59" s="8"/>
      <c r="CJ59" s="55"/>
      <c r="CK59" s="3" t="s">
        <v>77</v>
      </c>
    </row>
    <row r="60" spans="1:110" customFormat="1" ht="15" x14ac:dyDescent="0.25">
      <c r="A60" s="71"/>
      <c r="B60" s="71"/>
      <c r="C60" s="90" t="s">
        <v>78</v>
      </c>
      <c r="D60" s="90"/>
      <c r="E60" s="90"/>
      <c r="F60" s="90"/>
      <c r="G60" s="90"/>
      <c r="H60" s="90"/>
      <c r="I60" s="76">
        <v>2258.7600000000002</v>
      </c>
      <c r="J60" s="8"/>
      <c r="K60" s="8"/>
      <c r="L60" s="76">
        <v>72131.03</v>
      </c>
      <c r="M60" s="8"/>
      <c r="CJ60" s="55"/>
      <c r="CK60" s="3" t="s">
        <v>78</v>
      </c>
    </row>
    <row r="61" spans="1:110" customFormat="1" ht="15" x14ac:dyDescent="0.25">
      <c r="A61" s="71"/>
      <c r="B61" s="71"/>
      <c r="C61" s="91" t="s">
        <v>79</v>
      </c>
      <c r="D61" s="91"/>
      <c r="E61" s="91"/>
      <c r="F61" s="91"/>
      <c r="G61" s="91"/>
      <c r="H61" s="91"/>
      <c r="I61" s="73">
        <v>12525.84</v>
      </c>
      <c r="J61" s="71"/>
      <c r="K61" s="71"/>
      <c r="L61" s="73">
        <v>399999.34</v>
      </c>
      <c r="M61" s="71"/>
      <c r="CJ61" s="55"/>
      <c r="CL61" s="55" t="s">
        <v>79</v>
      </c>
    </row>
    <row r="62" spans="1:110" customFormat="1" ht="30" customHeight="1" x14ac:dyDescent="0.25"/>
    <row r="63" spans="1:110" s="9" customFormat="1" ht="15" x14ac:dyDescent="0.25">
      <c r="A63" s="78"/>
      <c r="B63" s="79" t="s">
        <v>80</v>
      </c>
      <c r="C63" s="86"/>
      <c r="D63" s="86"/>
      <c r="E63" s="86"/>
      <c r="F63" s="86"/>
      <c r="G63" s="87"/>
      <c r="H63" s="87"/>
      <c r="I63" s="87"/>
      <c r="J63" s="87"/>
      <c r="K63" s="87"/>
      <c r="L63" s="87"/>
      <c r="M63" s="78"/>
      <c r="N63" s="2"/>
      <c r="O63"/>
      <c r="P63"/>
      <c r="Q63"/>
      <c r="R63" s="41"/>
      <c r="S63" s="41"/>
      <c r="T63" s="48"/>
      <c r="U63" s="48"/>
      <c r="V63" s="48"/>
      <c r="W63" s="48"/>
      <c r="X63" s="48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19"/>
      <c r="AZ63" s="19"/>
      <c r="BA63" s="19"/>
      <c r="BB63" s="19"/>
      <c r="BC63" s="19"/>
      <c r="BD63" s="80"/>
      <c r="BE63" s="80"/>
      <c r="BF63" s="80"/>
      <c r="BG63" s="80"/>
      <c r="BH63" s="18"/>
      <c r="BI63" s="18"/>
      <c r="BJ63" s="18"/>
      <c r="BK63" s="18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0" t="s">
        <v>4</v>
      </c>
      <c r="CN63" s="40" t="s">
        <v>4</v>
      </c>
      <c r="CO63" s="40" t="s">
        <v>4</v>
      </c>
      <c r="CP63" s="40" t="s">
        <v>4</v>
      </c>
      <c r="CQ63" s="48" t="s">
        <v>4</v>
      </c>
      <c r="CR63" s="48" t="s">
        <v>4</v>
      </c>
      <c r="CS63" s="48" t="s">
        <v>4</v>
      </c>
      <c r="CT63" s="48" t="s">
        <v>4</v>
      </c>
      <c r="CU63" s="48" t="s">
        <v>4</v>
      </c>
      <c r="CV63" s="48" t="s">
        <v>4</v>
      </c>
      <c r="CW63" s="40"/>
      <c r="CX63" s="40"/>
      <c r="CY63" s="40"/>
      <c r="CZ63" s="40"/>
      <c r="DA63" s="48"/>
      <c r="DB63" s="48"/>
      <c r="DC63" s="48"/>
      <c r="DD63" s="48"/>
      <c r="DE63" s="48"/>
      <c r="DF63" s="48"/>
    </row>
    <row r="64" spans="1:110" s="14" customFormat="1" ht="18.75" customHeight="1" x14ac:dyDescent="0.25">
      <c r="A64" s="81"/>
      <c r="B64" s="79"/>
      <c r="C64" s="88" t="s">
        <v>81</v>
      </c>
      <c r="D64" s="88"/>
      <c r="E64" s="88"/>
      <c r="F64" s="88"/>
      <c r="G64" s="89"/>
      <c r="H64" s="89"/>
      <c r="I64" s="89"/>
      <c r="J64" s="89"/>
      <c r="K64" s="89"/>
      <c r="L64" s="82"/>
      <c r="M64" s="81"/>
      <c r="N64" s="44"/>
      <c r="R64" s="41"/>
      <c r="S64" s="41"/>
      <c r="T64" s="48"/>
      <c r="U64" s="48"/>
      <c r="V64" s="48"/>
      <c r="W64" s="48"/>
      <c r="X64" s="48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19"/>
      <c r="AZ64" s="19"/>
      <c r="BA64" s="19"/>
      <c r="BB64" s="19"/>
      <c r="BC64" s="19"/>
      <c r="BD64" s="80"/>
      <c r="BE64" s="80"/>
      <c r="BF64" s="80"/>
      <c r="BG64" s="80"/>
      <c r="BH64" s="18"/>
      <c r="BI64" s="18"/>
      <c r="BJ64" s="18"/>
      <c r="BK64" s="18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0"/>
      <c r="CN64" s="40"/>
      <c r="CO64" s="40"/>
      <c r="CP64" s="40"/>
      <c r="CQ64" s="48"/>
      <c r="CR64" s="48"/>
      <c r="CS64" s="48"/>
      <c r="CT64" s="48"/>
      <c r="CU64" s="48"/>
      <c r="CV64" s="48"/>
      <c r="CW64" s="40"/>
      <c r="CX64" s="40"/>
      <c r="CY64" s="40"/>
      <c r="CZ64" s="40"/>
      <c r="DA64" s="48"/>
      <c r="DB64" s="48"/>
      <c r="DC64" s="48"/>
      <c r="DD64" s="48"/>
      <c r="DE64" s="48"/>
      <c r="DF64" s="48"/>
    </row>
    <row r="65" spans="1:110" s="9" customFormat="1" ht="15" x14ac:dyDescent="0.25">
      <c r="A65" s="78"/>
      <c r="B65" s="79" t="s">
        <v>82</v>
      </c>
      <c r="C65" s="86"/>
      <c r="D65" s="86"/>
      <c r="E65" s="86"/>
      <c r="F65" s="86"/>
      <c r="G65" s="87"/>
      <c r="H65" s="87"/>
      <c r="I65" s="87"/>
      <c r="J65" s="87"/>
      <c r="K65" s="87"/>
      <c r="L65" s="87"/>
      <c r="M65" s="78"/>
      <c r="N65" s="2"/>
      <c r="O65"/>
      <c r="P65"/>
      <c r="Q65"/>
      <c r="R65" s="41"/>
      <c r="S65" s="41"/>
      <c r="T65" s="48"/>
      <c r="U65" s="48"/>
      <c r="V65" s="48"/>
      <c r="W65" s="48"/>
      <c r="X65" s="48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19"/>
      <c r="AZ65" s="19"/>
      <c r="BA65" s="19"/>
      <c r="BB65" s="19"/>
      <c r="BC65" s="19"/>
      <c r="BD65" s="80"/>
      <c r="BE65" s="80"/>
      <c r="BF65" s="80"/>
      <c r="BG65" s="80"/>
      <c r="BH65" s="18"/>
      <c r="BI65" s="18"/>
      <c r="BJ65" s="18"/>
      <c r="BK65" s="18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0"/>
      <c r="CN65" s="40"/>
      <c r="CO65" s="40"/>
      <c r="CP65" s="40"/>
      <c r="CQ65" s="48"/>
      <c r="CR65" s="48"/>
      <c r="CS65" s="48"/>
      <c r="CT65" s="48"/>
      <c r="CU65" s="48"/>
      <c r="CV65" s="48"/>
      <c r="CW65" s="40" t="s">
        <v>4</v>
      </c>
      <c r="CX65" s="40" t="s">
        <v>4</v>
      </c>
      <c r="CY65" s="40" t="s">
        <v>4</v>
      </c>
      <c r="CZ65" s="40" t="s">
        <v>4</v>
      </c>
      <c r="DA65" s="48" t="s">
        <v>4</v>
      </c>
      <c r="DB65" s="48" t="s">
        <v>4</v>
      </c>
      <c r="DC65" s="48" t="s">
        <v>4</v>
      </c>
      <c r="DD65" s="48" t="s">
        <v>4</v>
      </c>
      <c r="DE65" s="48" t="s">
        <v>4</v>
      </c>
      <c r="DF65" s="48" t="s">
        <v>4</v>
      </c>
    </row>
    <row r="66" spans="1:110" s="14" customFormat="1" ht="18.75" customHeight="1" x14ac:dyDescent="0.25">
      <c r="A66" s="81"/>
      <c r="B66" s="81"/>
      <c r="C66" s="88" t="s">
        <v>81</v>
      </c>
      <c r="D66" s="88"/>
      <c r="E66" s="88"/>
      <c r="F66" s="88"/>
      <c r="G66" s="89"/>
      <c r="H66" s="89"/>
      <c r="I66" s="89"/>
      <c r="J66" s="89"/>
      <c r="K66" s="89"/>
      <c r="L66" s="82"/>
      <c r="M66" s="81"/>
      <c r="N66" s="44"/>
      <c r="R66" s="41"/>
      <c r="S66" s="41"/>
      <c r="T66" s="48"/>
      <c r="U66" s="48"/>
      <c r="V66" s="48"/>
      <c r="W66" s="48"/>
      <c r="X66" s="48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19"/>
      <c r="AZ66" s="19"/>
      <c r="BA66" s="19"/>
      <c r="BB66" s="19"/>
      <c r="BC66" s="19"/>
      <c r="BD66" s="80"/>
      <c r="BE66" s="80"/>
      <c r="BF66" s="80"/>
      <c r="BG66" s="80"/>
      <c r="BH66" s="18"/>
      <c r="BI66" s="18"/>
      <c r="BJ66" s="18"/>
      <c r="BK66" s="18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0"/>
      <c r="CN66" s="40"/>
      <c r="CO66" s="40"/>
      <c r="CP66" s="40"/>
      <c r="CQ66" s="48"/>
      <c r="CR66" s="48"/>
      <c r="CS66" s="48"/>
      <c r="CT66" s="48"/>
      <c r="CU66" s="48"/>
      <c r="CV66" s="48"/>
      <c r="CW66" s="40"/>
      <c r="CX66" s="40"/>
      <c r="CY66" s="40"/>
      <c r="CZ66" s="40"/>
      <c r="DA66" s="48"/>
      <c r="DB66" s="48"/>
      <c r="DC66" s="48"/>
      <c r="DD66" s="48"/>
      <c r="DE66" s="48"/>
      <c r="DF66" s="48"/>
    </row>
  </sheetData>
  <mergeCells count="74">
    <mergeCell ref="A2:B2"/>
    <mergeCell ref="I2:M2"/>
    <mergeCell ref="A3:B3"/>
    <mergeCell ref="I3:M3"/>
    <mergeCell ref="A5:B5"/>
    <mergeCell ref="I4:M4"/>
    <mergeCell ref="K5:M5"/>
    <mergeCell ref="A8:M8"/>
    <mergeCell ref="A9:M9"/>
    <mergeCell ref="A11:M11"/>
    <mergeCell ref="A13:M13"/>
    <mergeCell ref="A14:M14"/>
    <mergeCell ref="J15:K15"/>
    <mergeCell ref="L15:M15"/>
    <mergeCell ref="J16:K16"/>
    <mergeCell ref="L16:M16"/>
    <mergeCell ref="J17:K17"/>
    <mergeCell ref="L17:M17"/>
    <mergeCell ref="J18:M18"/>
    <mergeCell ref="A20:M20"/>
    <mergeCell ref="A22:A24"/>
    <mergeCell ref="B22:B24"/>
    <mergeCell ref="C22:D24"/>
    <mergeCell ref="E22:E24"/>
    <mergeCell ref="F22:F24"/>
    <mergeCell ref="G22:G24"/>
    <mergeCell ref="H22:H24"/>
    <mergeCell ref="I22:I24"/>
    <mergeCell ref="J22:J24"/>
    <mergeCell ref="K22:K24"/>
    <mergeCell ref="L22:L24"/>
    <mergeCell ref="C25:D25"/>
    <mergeCell ref="A26:M26"/>
    <mergeCell ref="C27:D27"/>
    <mergeCell ref="C28:M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65:F65"/>
    <mergeCell ref="G65:L65"/>
    <mergeCell ref="C66:K66"/>
    <mergeCell ref="C60:H60"/>
    <mergeCell ref="C61:H61"/>
    <mergeCell ref="C63:F63"/>
    <mergeCell ref="G63:L63"/>
    <mergeCell ref="C64:K6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20.1_ЗАМЕНА трубы канализации  </vt:lpstr>
      <vt:lpstr>'20.1_ЗАМЕНА трубы канализации  '!Заголовки_для_печати</vt:lpstr>
      <vt:lpstr>'20.1_ЗАМЕНА трубы канализации 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 Михаил Анатольевич</dc:creator>
  <cp:lastModifiedBy>Аниськина Ангелина Анатольевна</cp:lastModifiedBy>
  <cp:lastPrinted>2025-04-09T09:19:47Z</cp:lastPrinted>
  <dcterms:created xsi:type="dcterms:W3CDTF">2020-09-30T08:50:27Z</dcterms:created>
  <dcterms:modified xsi:type="dcterms:W3CDTF">2026-07-22T07:39:10Z</dcterms:modified>
</cp:coreProperties>
</file>