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15480" windowHeight="8835"/>
  </bookViews>
  <sheets>
    <sheet name="Лист1" sheetId="1" r:id="rId1"/>
  </sheets>
  <calcPr calcId="145621"/>
  <extLst>
    <ext uri="{140A7094-0E35-4892-8432-C4D2E57EDEB5}">
      <x15:workbookPr xmlns:x15="http://schemas.microsoft.com/office/spreadsheetml/2010/11/main" chartTrackingRefBase="1"/>
    </ext>
  </extLst>
</workbook>
</file>

<file path=xl/calcChain.xml><?xml version="1.0" encoding="utf-8"?>
<calcChain xmlns="http://schemas.openxmlformats.org/spreadsheetml/2006/main">
  <c r="AD13" i="1" l="1"/>
</calcChain>
</file>

<file path=xl/sharedStrings.xml><?xml version="1.0" encoding="utf-8"?>
<sst xmlns="http://schemas.openxmlformats.org/spreadsheetml/2006/main" count="73" uniqueCount="53">
  <si>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</si>
  <si>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</si>
  <si>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</si>
  <si>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</si>
  <si>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</si>
  <si>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</si>
  <si>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</si>
  <si>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</si>
  <si>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</si>
  <si>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</si>
  <si>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</si>
  <si>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</si>
  <si>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</si>
  <si>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</si>
  <si>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</si>
  <si>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</si>
  <si>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</si>
  <si>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</si>
  <si>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</si>
  <si>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</si>
  <si>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</si>
  <si>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</si>
  <si>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</si>
  <si>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</si>
  <si>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</si>
  <si>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</si>
  <si>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Коэффициент вариации (%)</t>
  </si>
  <si>
    <t>НМЦК (рын)</t>
  </si>
  <si>
    <t>Цена (руб.)</t>
  </si>
  <si>
    <t>Итого:</t>
  </si>
  <si>
    <t>1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</si>
  <si>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</si>
  <si>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</si>
  <si>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</si>
  <si>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</si>
  <si>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</si>
  <si>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</si>
  <si>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</si>
  <si>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Васильева Е.П.</t>
  </si>
  <si>
    <t>Среднее квадратическое отклонение</t>
  </si>
  <si>
    <t>Ст. специалист по закупкам КС</t>
  </si>
  <si>
    <t>Дата подготовки обоснования НМЦК: 11.08.2026</t>
  </si>
  <si>
    <t>кг</t>
  </si>
  <si>
    <t xml:space="preserve">Плавень никелевая хрупка (стружка) </t>
  </si>
  <si>
    <t>24.45.2</t>
  </si>
  <si>
    <t xml:space="preserve">Никель металлический (Ni);
Минимальное содержание основного вещества, % - 99,95;
Максимальная длина, мм – 1,0;
Максимальная толщина, мм – 0,8
</t>
  </si>
  <si>
    <t>41 055.00</t>
  </si>
  <si>
    <t>48 000.00</t>
  </si>
  <si>
    <t>52 691.80</t>
  </si>
  <si>
    <t>47248.93</t>
  </si>
  <si>
    <t>На основании проведенного анализа рынка и расчетов, НМЦК составляет: 18 899.57 рублей.</t>
  </si>
  <si>
    <t>5854.64383</t>
  </si>
  <si>
    <t>12.39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</si>
</sst>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7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6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49" fontId="12" fillId="0" borderId="6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4" fontId="16" fillId="0" borderId="2" xfId="0" applyNumberFormat="1" applyFont="1" applyFill="1" applyBorder="1" applyAlignment="1">
      <alignment horizontal="center" vertical="center" wrapText="1"/>
    </xf>
    <xf numFmtId="2" fontId="12" fillId="0" borderId="6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12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13" fillId="0" borderId="12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194945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2"/>
  <sheetViews>
    <sheetView tabSelected="1" topLeftCell="A4" zoomScaleNormal="100" zoomScaleSheetLayoutView="55" workbookViewId="0">
      <selection activeCell="E23" sqref="E23"/>
    </sheetView>
  </sheetViews>
  <sheetFormatPr defaultColWidth="9" defaultRowHeight="15" x14ac:dyDescent="0.25"/>
  <cols>
    <col min="1" max="1" width="5.42578125" style="3" customWidth="1"/>
    <col min="2" max="2" width="20.85546875" style="3" customWidth="1"/>
    <col min="3" max="3" width="21.14062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1" customWidth="1"/>
    <col min="10" max="26" width="22" style="11" hidden="1" customWidth="1"/>
    <col min="27" max="27" width="20.5703125" style="11" customWidth="1"/>
    <col min="28" max="28" width="23" style="11" customWidth="1"/>
    <col min="29" max="29" width="15.140625" style="11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 x14ac:dyDescent="0.3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</row>
    <row r="4" spans="1:30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57.75" customHeight="1" x14ac:dyDescent="0.25">
      <c r="A6" s="33" t="s">
        <v>2</v>
      </c>
      <c r="B6" s="33"/>
      <c r="C6" s="40" t="s">
        <v>45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2"/>
    </row>
    <row r="7" spans="1:30" ht="42" customHeight="1" x14ac:dyDescent="0.25">
      <c r="A7" s="33" t="s">
        <v>35</v>
      </c>
      <c r="B7" s="33"/>
      <c r="C7" s="43" t="s">
        <v>36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</row>
    <row r="8" spans="1:30" ht="43.5" customHeight="1" x14ac:dyDescent="0.25">
      <c r="A8" s="35" t="s">
        <v>34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8"/>
    </row>
    <row r="9" spans="1:30" ht="125.25" customHeight="1" x14ac:dyDescent="0.25">
      <c r="A9" s="32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</row>
    <row r="10" spans="1:30" ht="30" customHeight="1" x14ac:dyDescent="0.25">
      <c r="A10" s="33" t="s">
        <v>4</v>
      </c>
      <c r="B10" s="33" t="s">
        <v>5</v>
      </c>
      <c r="C10" s="33"/>
      <c r="D10" s="34" t="s">
        <v>6</v>
      </c>
      <c r="E10" s="33" t="s">
        <v>7</v>
      </c>
      <c r="F10" s="34" t="s">
        <v>8</v>
      </c>
      <c r="G10" s="6" t="s">
        <v>31</v>
      </c>
      <c r="H10" s="6" t="s">
        <v>32</v>
      </c>
      <c r="I10" s="6" t="s">
        <v>33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20" t="s">
        <v>39</v>
      </c>
      <c r="AB10" s="7" t="s">
        <v>26</v>
      </c>
      <c r="AC10" s="34" t="s">
        <v>37</v>
      </c>
      <c r="AD10" s="8" t="s">
        <v>27</v>
      </c>
    </row>
    <row r="11" spans="1:30" ht="45" customHeight="1" x14ac:dyDescent="0.25">
      <c r="A11" s="33"/>
      <c r="B11" s="33"/>
      <c r="C11" s="33"/>
      <c r="D11" s="34"/>
      <c r="E11" s="33"/>
      <c r="F11" s="34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34"/>
      <c r="AD11" s="10"/>
    </row>
    <row r="12" spans="1:30" ht="24.75" customHeight="1" x14ac:dyDescent="0.25">
      <c r="A12" s="23" t="s">
        <v>30</v>
      </c>
      <c r="B12" s="30" t="s">
        <v>43</v>
      </c>
      <c r="C12" s="31"/>
      <c r="D12" s="28" t="s">
        <v>44</v>
      </c>
      <c r="E12" s="23" t="s">
        <v>42</v>
      </c>
      <c r="F12" s="24">
        <v>0.4</v>
      </c>
      <c r="G12" s="6" t="s">
        <v>46</v>
      </c>
      <c r="H12" s="6" t="s">
        <v>47</v>
      </c>
      <c r="I12" s="6" t="s">
        <v>48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25" t="s">
        <v>51</v>
      </c>
      <c r="AB12" s="26" t="s">
        <v>52</v>
      </c>
      <c r="AC12" s="29" t="s">
        <v>49</v>
      </c>
      <c r="AD12" s="27">
        <v>18899.57</v>
      </c>
    </row>
    <row r="13" spans="1:30" x14ac:dyDescent="0.25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C13" s="21" t="s">
        <v>29</v>
      </c>
      <c r="AD13" s="22">
        <f>SUM(AD12:AD12)</f>
        <v>18899.57</v>
      </c>
    </row>
    <row r="14" spans="1:30" ht="18.75" x14ac:dyDescent="0.25">
      <c r="A14" s="47" t="s">
        <v>50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9"/>
    </row>
    <row r="15" spans="1:30" ht="15" customHeight="1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</row>
    <row r="16" spans="1:30" ht="15" customHeight="1" x14ac:dyDescent="0.25">
      <c r="A16" s="50" t="s">
        <v>41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</row>
    <row r="17" spans="1:29" ht="15.75" thickBot="1" x14ac:dyDescent="0.3">
      <c r="A17" s="1"/>
      <c r="B17" s="1"/>
      <c r="C17" s="1"/>
      <c r="D17" s="1"/>
      <c r="E17" s="1"/>
      <c r="F17" s="1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ht="15.75" thickBot="1" x14ac:dyDescent="0.3">
      <c r="A18" s="52" t="s">
        <v>40</v>
      </c>
      <c r="B18" s="53"/>
      <c r="C18" s="53"/>
      <c r="D18" s="53"/>
      <c r="E18" s="1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x14ac:dyDescent="0.25">
      <c r="A19" s="54" t="s">
        <v>38</v>
      </c>
      <c r="B19" s="55"/>
      <c r="C19" s="55"/>
      <c r="D19" s="55"/>
      <c r="E19" s="14"/>
      <c r="F19" s="1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16.5" thickBot="1" x14ac:dyDescent="0.3">
      <c r="A20" s="44"/>
      <c r="B20" s="45"/>
      <c r="C20" s="45"/>
      <c r="D20" s="45"/>
      <c r="E20" s="15"/>
      <c r="F20" s="16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3"/>
      <c r="AB20" s="3"/>
      <c r="AC20" s="3"/>
    </row>
    <row r="21" spans="1:29" ht="15.75" x14ac:dyDescent="0.25">
      <c r="A21" s="18"/>
      <c r="B21" s="18"/>
      <c r="C21" s="18"/>
      <c r="D21" s="18"/>
      <c r="E21" s="18"/>
      <c r="F21" s="16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3"/>
      <c r="AB21" s="3"/>
      <c r="AC21" s="3"/>
    </row>
    <row r="22" spans="1:29" ht="15.75" x14ac:dyDescent="0.25">
      <c r="A22" s="19" t="s">
        <v>0</v>
      </c>
    </row>
  </sheetData>
  <mergeCells count="21">
    <mergeCell ref="A20:D20"/>
    <mergeCell ref="A13:AA13"/>
    <mergeCell ref="A14:AD14"/>
    <mergeCell ref="A15:AD15"/>
    <mergeCell ref="A16:AD16"/>
    <mergeCell ref="A18:D18"/>
    <mergeCell ref="A19:D19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2026-08-12T06:51:07Z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