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40" yWindow="33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8" i="1" l="1"/>
</calcChain>
</file>

<file path=xl/sharedStrings.xml><?xml version="1.0" encoding="utf-8"?>
<sst xmlns="http://schemas.openxmlformats.org/spreadsheetml/2006/main" count="135" uniqueCount="77">
  <si>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</si>
  <si>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</si>
  <si>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</si>
  <si>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</si>
  <si>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</si>
  <si>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</si>
  <si>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</si>
  <si>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</si>
  <si>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</si>
  <si>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</si>
  <si>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</si>
  <si>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</si>
  <si>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</si>
  <si>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</si>
  <si>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</si>
  <si>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</si>
  <si>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</si>
  <si>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</si>
  <si>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</si>
  <si>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</si>
  <si>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</si>
  <si>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</si>
  <si>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</si>
  <si>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</si>
  <si>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</si>
  <si>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</si>
  <si>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</si>
  <si>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</si>
  <si>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</si>
  <si>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</si>
  <si>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</si>
  <si>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</si>
  <si>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</si>
  <si>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</si>
  <si>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</si>
  <si>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</si>
  <si>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</si>
  <si>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</si>
  <si>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</si>
  <si>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</si>
  <si>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</si>
  <si>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</si>
  <si>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</si>
  <si>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</si>
  <si>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</si>
  <si>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</si>
  <si>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</si>
  <si>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</si>
  <si>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</si>
  <si>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25.21.10.000-00004</t>
  </si>
  <si>
    <t xml:space="preserve">75 000,00 </t>
  </si>
  <si>
    <t xml:space="preserve">67 000,00 </t>
  </si>
  <si>
    <t xml:space="preserve">69 000,00 </t>
  </si>
  <si>
    <t xml:space="preserve">70 000,00 </t>
  </si>
  <si>
    <t xml:space="preserve">41 000,00 </t>
  </si>
  <si>
    <t xml:space="preserve">65 000,00 </t>
  </si>
  <si>
    <t xml:space="preserve">40 000,00 </t>
  </si>
  <si>
    <t xml:space="preserve">45 000,00 </t>
  </si>
  <si>
    <t xml:space="preserve">71 000,00 </t>
  </si>
  <si>
    <t>Дата подготовки обоснования НМЦК:22.07.2026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</si>
  <si>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</si>
  <si>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</si>
  <si>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</si>
  <si>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</si>
  <si>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                          ( вх.№ 256/КС от 22.07.2026)</t>
  </si>
  <si>
    <t>Поставщик 2                           ( вх.№ 254/КС от 21.07.2026)</t>
  </si>
  <si>
    <t>Поставщик 3                           ( вх.№ 257/КС от 22.07.2026)</t>
  </si>
  <si>
    <t>Исп. Дорошенко Э.В.</t>
  </si>
  <si>
    <t>8 (862) 290-73-31</t>
  </si>
  <si>
    <t>Радиаторы центрального отопления (тип 17)</t>
  </si>
  <si>
    <t>Радиаторы центрального отопления (тип 18)</t>
  </si>
  <si>
    <t>Радиаторы центрального отопления (тип 19)</t>
  </si>
  <si>
    <t>УТВЕРЖДАЮ:</t>
  </si>
  <si>
    <t>Руководитель контрактной службы</t>
  </si>
  <si>
    <t>___________________Н.Е. Герасимова</t>
  </si>
  <si>
    <t>Поставка радиаторов центрального отопления для нужд ФБЛПУ "Саанаторий "Радуга" ФНС России"</t>
  </si>
  <si>
    <t>На основании проведенного анализа рынка и расчетов, НМЦК составляет: 387 333,33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</si>
</sst>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1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19" customFormat="1" ht="15.75" x14ac:dyDescent="0.25"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1" t="s">
        <v>72</v>
      </c>
      <c r="AC1" s="20"/>
    </row>
    <row r="2" spans="1:32" s="19" customFormat="1" ht="23.25" customHeight="1" x14ac:dyDescent="0.25"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 t="s">
        <v>73</v>
      </c>
      <c r="AC2" s="20"/>
    </row>
    <row r="3" spans="1:32" s="19" customFormat="1" ht="32.25" customHeight="1" x14ac:dyDescent="0.25"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 t="s">
        <v>74</v>
      </c>
      <c r="AC3" s="20"/>
    </row>
    <row r="4" spans="1:32" ht="15" customHeight="1" x14ac:dyDescent="0.25">
      <c r="A4" s="1" t="s">
        <v>0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ht="36" customHeight="1" x14ac:dyDescent="0.3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</row>
    <row r="9" spans="1:32" ht="24.75" customHeight="1" x14ac:dyDescent="0.25">
      <c r="A9" s="24" t="s">
        <v>2</v>
      </c>
      <c r="B9" s="24"/>
      <c r="C9" s="36" t="s">
        <v>62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2" ht="42" customHeight="1" x14ac:dyDescent="0.25">
      <c r="A10" s="24" t="s">
        <v>60</v>
      </c>
      <c r="B10" s="24"/>
      <c r="C10" s="36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2" ht="43.5" customHeight="1" x14ac:dyDescent="0.25">
      <c r="A11" s="31" t="s">
        <v>75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pans="1:32" ht="125.25" customHeight="1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2" ht="43.5" customHeight="1" x14ac:dyDescent="0.25">
      <c r="A13" s="24" t="s">
        <v>4</v>
      </c>
      <c r="B13" s="24" t="s">
        <v>5</v>
      </c>
      <c r="C13" s="24"/>
      <c r="D13" s="38" t="s">
        <v>6</v>
      </c>
      <c r="E13" s="24" t="s">
        <v>7</v>
      </c>
      <c r="F13" s="38" t="s">
        <v>8</v>
      </c>
      <c r="G13" s="6" t="s">
        <v>64</v>
      </c>
      <c r="H13" s="6" t="s">
        <v>65</v>
      </c>
      <c r="I13" s="6" t="s">
        <v>66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6" t="s">
        <v>25</v>
      </c>
      <c r="AA13" s="7" t="s">
        <v>26</v>
      </c>
      <c r="AB13" s="7" t="s">
        <v>27</v>
      </c>
      <c r="AC13" s="38" t="s">
        <v>63</v>
      </c>
      <c r="AD13" s="8" t="s">
        <v>28</v>
      </c>
    </row>
    <row r="14" spans="1:32" ht="45" customHeight="1" x14ac:dyDescent="0.25">
      <c r="A14" s="24"/>
      <c r="B14" s="24"/>
      <c r="C14" s="24"/>
      <c r="D14" s="38"/>
      <c r="E14" s="24"/>
      <c r="F14" s="38"/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9"/>
      <c r="AB14" s="9"/>
      <c r="AC14" s="38"/>
      <c r="AD14" s="10"/>
    </row>
    <row r="15" spans="1:32" ht="52.5" customHeight="1" x14ac:dyDescent="0.25">
      <c r="A15" s="11">
        <v>1</v>
      </c>
      <c r="B15" s="23" t="s">
        <v>69</v>
      </c>
      <c r="C15" s="24"/>
      <c r="D15" s="7" t="s">
        <v>49</v>
      </c>
      <c r="E15" s="11" t="s">
        <v>48</v>
      </c>
      <c r="F15" s="18">
        <v>1</v>
      </c>
      <c r="G15" s="6" t="s">
        <v>56</v>
      </c>
      <c r="H15" s="6" t="s">
        <v>57</v>
      </c>
      <c r="I15" s="6" t="s">
        <v>54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2645.75</v>
      </c>
      <c r="AB15" s="6">
        <v>6.3</v>
      </c>
      <c r="AC15" s="6">
        <v>42000</v>
      </c>
      <c r="AD15" s="6">
        <v>42000</v>
      </c>
      <c r="AE15" s="12"/>
      <c r="AF15" s="12"/>
    </row>
    <row r="16" spans="1:32" ht="52.5" customHeight="1" x14ac:dyDescent="0.25">
      <c r="A16" s="11">
        <v>2</v>
      </c>
      <c r="B16" s="23" t="s">
        <v>70</v>
      </c>
      <c r="C16" s="24"/>
      <c r="D16" s="7" t="s">
        <v>49</v>
      </c>
      <c r="E16" s="11" t="s">
        <v>48</v>
      </c>
      <c r="F16" s="18">
        <v>2</v>
      </c>
      <c r="G16" s="6" t="s">
        <v>52</v>
      </c>
      <c r="H16" s="6" t="s">
        <v>50</v>
      </c>
      <c r="I16" s="6" t="s">
        <v>58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3055.05</v>
      </c>
      <c r="AB16" s="6">
        <v>4.26</v>
      </c>
      <c r="AC16" s="6">
        <v>71666.67</v>
      </c>
      <c r="AD16" s="6">
        <v>143333.34</v>
      </c>
      <c r="AE16" s="12"/>
      <c r="AF16" s="12"/>
    </row>
    <row r="17" spans="1:32" ht="52.5" customHeight="1" x14ac:dyDescent="0.25">
      <c r="A17" s="11">
        <v>3</v>
      </c>
      <c r="B17" s="23" t="s">
        <v>71</v>
      </c>
      <c r="C17" s="24"/>
      <c r="D17" s="7" t="s">
        <v>49</v>
      </c>
      <c r="E17" s="11" t="s">
        <v>48</v>
      </c>
      <c r="F17" s="18">
        <v>3</v>
      </c>
      <c r="G17" s="6" t="s">
        <v>55</v>
      </c>
      <c r="H17" s="6" t="s">
        <v>53</v>
      </c>
      <c r="I17" s="6" t="s">
        <v>51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2516.61</v>
      </c>
      <c r="AB17" s="6">
        <v>3.74</v>
      </c>
      <c r="AC17" s="6">
        <v>67333.33</v>
      </c>
      <c r="AD17" s="6">
        <v>201999.99</v>
      </c>
      <c r="AE17" s="12"/>
      <c r="AF17" s="12"/>
    </row>
    <row r="18" spans="1:32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C18" s="11" t="s">
        <v>47</v>
      </c>
      <c r="AD18" s="6">
        <f>SUM(AD15:AD17)</f>
        <v>387333.32999999996</v>
      </c>
    </row>
    <row r="19" spans="1:32" x14ac:dyDescent="0.25">
      <c r="A19" s="26" t="s">
        <v>76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8"/>
    </row>
    <row r="20" spans="1:3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2" spans="1:32" x14ac:dyDescent="0.25">
      <c r="A22" s="29" t="s">
        <v>59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2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pans="1:32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pans="1:32" ht="18" customHeight="1" x14ac:dyDescent="0.25">
      <c r="A25" s="17" t="s">
        <v>67</v>
      </c>
      <c r="B25" s="17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6.5" customHeight="1" x14ac:dyDescent="0.25">
      <c r="A26" s="22" t="s">
        <v>68</v>
      </c>
      <c r="B26" s="22"/>
      <c r="C26" s="15"/>
      <c r="D26" s="15"/>
      <c r="E26" s="15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3"/>
      <c r="AB26" s="3"/>
      <c r="AC26" s="3"/>
    </row>
    <row r="27" spans="1:32" ht="15.75" x14ac:dyDescent="0.25">
      <c r="A27" s="16" t="s">
        <v>0</v>
      </c>
    </row>
  </sheetData>
  <mergeCells count="23">
    <mergeCell ref="A12:AD12"/>
    <mergeCell ref="A13:A14"/>
    <mergeCell ref="B13:C14"/>
    <mergeCell ref="D13:D14"/>
    <mergeCell ref="E13:E14"/>
    <mergeCell ref="F13:F14"/>
    <mergeCell ref="AC13:AC14"/>
    <mergeCell ref="A11:AD11"/>
    <mergeCell ref="A6:AD6"/>
    <mergeCell ref="A9:B9"/>
    <mergeCell ref="C9:AD9"/>
    <mergeCell ref="A10:B10"/>
    <mergeCell ref="C10:AD10"/>
    <mergeCell ref="A26:B26"/>
    <mergeCell ref="B15:C15"/>
    <mergeCell ref="B16:C16"/>
    <mergeCell ref="B17:C17"/>
    <mergeCell ref="A18:AA18"/>
    <mergeCell ref="A19:AD19"/>
    <mergeCell ref="A22:AD22"/>
    <mergeCell ref="A23:AD23"/>
    <mergeCell ref="A24:AD24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