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НМЦ" sheetId="1" state="visible" r:id="rId1"/>
    <sheet name="НМЦК проектно-сметным методом" sheetId="2" state="hidden" r:id="rId2"/>
  </sheets>
  <calcPr refMode="R1C1"/>
</workbook>
</file>

<file path=xl/sharedStrings.xml><?xml version="1.0" encoding="utf-8"?>
<sst xmlns="http://schemas.openxmlformats.org/spreadsheetml/2006/main" count="25" uniqueCount="25">
  <si>
    <t xml:space="preserve">Обоснование начальной (максимальной) цены контракта (НМЦК) </t>
  </si>
  <si>
    <t xml:space="preserve">Разработка проектно-сметной документации системы пожарной сигнализации и системы оповещения и управления эвакуацией людей при пожаре в помещении Печорского управления Ростехнадзора, расположенном по адресу: Республика Коми, г.Ухта, ул. Пушкина, д.19.</t>
  </si>
  <si>
    <t xml:space="preserve">№ п/п</t>
  </si>
  <si>
    <t xml:space="preserve">Наименование товара          (ОКПД2)</t>
  </si>
  <si>
    <t xml:space="preserve">Существенные условия исполнения контракта</t>
  </si>
  <si>
    <t>Ед.изм.</t>
  </si>
  <si>
    <t>Кол-во</t>
  </si>
  <si>
    <t xml:space="preserve">Коммерческие предложения (руб.)</t>
  </si>
  <si>
    <t xml:space="preserve">Однородность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</si>
  <si>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</si>
  <si>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КП №1                     </t>
  </si>
  <si>
    <r>
      <rPr>
        <b/>
        <sz val="11"/>
        <rFont val="Times New Roman"/>
      </rPr>
      <t xml:space="preserve">КП № 2</t>
    </r>
    <r>
      <rPr>
        <b/>
        <sz val="11"/>
        <color indexed="2"/>
        <rFont val="Times New Roman"/>
      </rPr>
      <t xml:space="preserve">*    </t>
    </r>
    <r>
      <rPr>
        <b/>
        <sz val="11"/>
        <rFont val="Times New Roman"/>
      </rPr>
      <t xml:space="preserve">             </t>
    </r>
  </si>
  <si>
    <t xml:space="preserve">КП №3</t>
  </si>
  <si>
    <t xml:space="preserve">Средняя арифметическая цена за единицу                 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</si>
  <si>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</si>
  <si>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</si>
  <si>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r>
      <rPr>
        <b/>
        <sz val="11"/>
        <rFont val="Times New Roman"/>
      </rPr>
      <t xml:space="preserve">Расчет НМЦК по формуле</t>
    </r>
    <r>
      <rPr>
        <sz val="11"/>
        <rFont val="Times New Roman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
</t>
    </r>
  </si>
  <si>
    <t xml:space="preserve">Цена за единицу изм. (руб.)</t>
  </si>
  <si>
    <t xml:space="preserve">Цена по наименьшей цене, руб.</t>
  </si>
  <si>
    <t xml:space="preserve">НМЦК контракта, руб.</t>
  </si>
  <si>
    <t xml:space="preserve">Разработка проектно-сметной документации системы пожарной сигнализации и системы оповещения и управления эвакуацией людей при пожаре в помещении Печорского управления Ростехнадзора, расположенном по адресу: Республика Коми, г.Ухта, ул. Пушкина, д.19. (ОКПД2 71.12.12.190)</t>
  </si>
  <si>
    <t>усл.ед.</t>
  </si>
  <si>
    <t xml:space="preserve">Итого: </t>
  </si>
  <si>
    <r>
      <rPr>
        <sz val="12"/>
        <rFont val="Times New Roman"/>
      </rPr>
      <t xml:space="preserve"> *</t>
    </r>
    <r>
      <rPr>
        <i/>
        <sz val="12"/>
        <rFont val="Times New Roman"/>
      </rPr>
      <t xml:space="preserve">Цена, указанная в  КП № 2,  скорректирована с учетом НДС (5%) для сопоставимости цены в КП № 1 и КП № 3, где ставка НДС учтена изначально.</t>
    </r>
    <r>
      <rPr>
        <sz val="12"/>
        <rFont val="Times New Roman"/>
      </rPr>
      <t xml:space="preserve">  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исполнителем). </t>
    </r>
  </si>
  <si>
    <t xml:space="preserve">Исполнитель ____________________________ И.П. Шулепова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</si>
</sst>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_р_._-;\-* #,##0.00_р_._-;_-* &quot;-&quot;??_р_._-;_-@_-"/>
    <numFmt numFmtId="161" formatCode="0.000%"/>
    <numFmt numFmtId="162" formatCode="0.0000"/>
    <numFmt numFmtId="163" formatCode="#,##0.00_ ;[Red]\-#,##0.00\ "/>
    <numFmt numFmtId="164" formatCode="_-* #,##0.00[$р.-419]_-;\-* #,##0.00[$р.-419]_-;_-* &quot;-&quot;??[$р.-419]_-;_-@_-"/>
  </numFmts>
  <fonts count="7">
    <font>
      <sz val="11.000000"/>
      <color theme="1"/>
      <name val="Calibri"/>
      <scheme val="minor"/>
    </font>
    <font>
      <sz val="11.000000"/>
      <name val="Calibri"/>
    </font>
    <font>
      <sz val="11.000000"/>
      <name val="Times New Roman"/>
    </font>
    <font>
      <b/>
      <sz val="11.000000"/>
      <name val="Times New Roman"/>
    </font>
    <font>
      <sz val="12.000000"/>
      <name val="Times New Roman"/>
    </font>
    <font>
      <b/>
      <sz val="11.000000"/>
      <color theme="1"/>
      <name val="Calibri"/>
      <scheme val="minor"/>
    </font>
    <font>
      <b/>
      <sz val="12.000000"/>
      <color indexed="2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1" fillId="0" borderId="0" numFmtId="160" applyNumberFormat="1" applyFont="0" applyFill="0" applyBorder="0" applyProtection="0"/>
  </cellStyleXfs>
  <cellXfs count="48">
    <xf fontId="0" fillId="0" borderId="0" numFmtId="0" xfId="0"/>
    <xf fontId="2" fillId="0" borderId="0" numFmtId="0" xfId="1" applyFont="1"/>
    <xf fontId="2" fillId="0" borderId="0" numFmtId="0" xfId="1" applyFont="1" applyAlignment="1">
      <alignment horizontal="right" vertical="center"/>
    </xf>
    <xf fontId="3" fillId="0" borderId="1" numFmtId="0" xfId="1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3" fillId="0" borderId="2" numFmtId="0" xfId="1" applyFont="1" applyBorder="1" applyAlignment="1">
      <alignment horizontal="center" vertical="center"/>
    </xf>
    <xf fontId="3" fillId="0" borderId="2" numFmtId="0" xfId="1" applyFont="1" applyBorder="1" applyAlignment="1">
      <alignment horizontal="center" vertical="center" wrapText="1"/>
    </xf>
    <xf fontId="3" fillId="0" borderId="3" numFmtId="0" xfId="1" applyFont="1" applyBorder="1" applyAlignment="1">
      <alignment horizontal="center" vertical="center" wrapText="1"/>
    </xf>
    <xf fontId="3" fillId="0" borderId="4" numFmtId="0" xfId="1" applyFont="1" applyBorder="1" applyAlignment="1">
      <alignment horizontal="center" vertical="center" wrapText="1"/>
    </xf>
    <xf fontId="3" fillId="0" borderId="5" numFmtId="0" xfId="1" applyFont="1" applyBorder="1" applyAlignment="1">
      <alignment horizontal="center" vertical="center" wrapText="1"/>
    </xf>
    <xf fontId="3" fillId="0" borderId="6" numFmtId="0" xfId="1" applyFont="1" applyBorder="1" applyAlignment="1">
      <alignment horizontal="center" vertical="center" wrapText="1"/>
    </xf>
    <xf fontId="3" fillId="0" borderId="2" numFmtId="2" xfId="1" applyNumberFormat="1" applyFont="1" applyBorder="1" applyAlignment="1">
      <alignment horizontal="center" vertical="top" wrapText="1"/>
    </xf>
    <xf fontId="3" fillId="0" borderId="2" numFmtId="0" xfId="1" applyFont="1" applyBorder="1" applyAlignment="1">
      <alignment horizontal="center" vertical="top" wrapText="1"/>
    </xf>
    <xf fontId="3" fillId="0" borderId="5" numFmtId="0" xfId="1" applyFont="1" applyBorder="1" applyAlignment="1">
      <alignment horizontal="center" vertical="top" wrapText="1"/>
    </xf>
    <xf fontId="3" fillId="0" borderId="6" numFmtId="0" xfId="1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wrapText="1"/>
    </xf>
    <xf fontId="5" fillId="0" borderId="0" numFmtId="0" xfId="0" applyFont="1" applyAlignment="1">
      <alignment horizontal="center" wrapText="1"/>
    </xf>
    <xf fontId="3" fillId="0" borderId="8" numFmtId="0" xfId="1" applyFont="1" applyBorder="1" applyAlignment="1">
      <alignment horizontal="center" vertical="center" wrapText="1"/>
    </xf>
    <xf fontId="3" fillId="0" borderId="9" numFmtId="0" xfId="1" applyFont="1" applyBorder="1" applyAlignment="1">
      <alignment horizontal="center" vertical="center" wrapText="1"/>
    </xf>
    <xf fontId="2" fillId="0" borderId="2" numFmtId="0" xfId="1" applyFont="1" applyBorder="1" applyAlignment="1">
      <alignment horizontal="center" vertical="top" wrapText="1"/>
    </xf>
    <xf fontId="2" fillId="0" borderId="2" numFmtId="0" xfId="1" applyFont="1" applyBorder="1" applyAlignment="1">
      <alignment horizontal="center" vertical="center"/>
    </xf>
    <xf fontId="2" fillId="0" borderId="3" numFmtId="0" xfId="1" applyFont="1" applyBorder="1" applyAlignment="1">
      <alignment horizontal="center" vertical="center" wrapText="1"/>
    </xf>
    <xf fontId="2" fillId="0" borderId="8" numFmtId="0" xfId="1" applyFont="1" applyBorder="1" applyAlignment="1">
      <alignment horizontal="center" vertical="center" wrapText="1"/>
    </xf>
    <xf fontId="2" fillId="0" borderId="2" numFmtId="0" xfId="1" applyFont="1" applyBorder="1" applyAlignment="1">
      <alignment horizontal="center" vertical="center" wrapText="1"/>
    </xf>
    <xf fontId="2" fillId="0" borderId="3" numFmtId="4" xfId="1" applyNumberFormat="1" applyFont="1" applyBorder="1" applyAlignment="1">
      <alignment horizontal="center" vertical="center" wrapText="1"/>
    </xf>
    <xf fontId="2" fillId="0" borderId="2" numFmtId="2" xfId="1" applyNumberFormat="1" applyFont="1" applyBorder="1" applyAlignment="1">
      <alignment horizontal="center" vertical="center" wrapText="1"/>
    </xf>
    <xf fontId="2" fillId="0" borderId="2" numFmtId="2" xfId="0" applyNumberFormat="1" applyFont="1" applyBorder="1" applyAlignment="1">
      <alignment horizontal="center" vertical="center"/>
    </xf>
    <xf fontId="2" fillId="0" borderId="2" numFmtId="161" xfId="3" applyNumberFormat="1" applyFont="1" applyBorder="1" applyAlignment="1">
      <alignment horizontal="center" vertical="center"/>
    </xf>
    <xf fontId="2" fillId="0" borderId="2" numFmtId="4" xfId="0" applyNumberFormat="1" applyFont="1" applyBorder="1" applyAlignment="1">
      <alignment horizontal="center" vertical="center" wrapText="1"/>
    </xf>
    <xf fontId="2" fillId="0" borderId="2" numFmtId="162" xfId="0" applyNumberFormat="1" applyFont="1" applyBorder="1" applyAlignment="1">
      <alignment horizontal="center" vertical="center" wrapText="1"/>
    </xf>
    <xf fontId="2" fillId="0" borderId="0" numFmtId="2" xfId="0" applyNumberFormat="1" applyFont="1" applyAlignment="1">
      <alignment horizontal="center" vertical="center" wrapText="1"/>
    </xf>
    <xf fontId="2" fillId="0" borderId="2" numFmtId="163" xfId="0" applyNumberFormat="1" applyFont="1" applyBorder="1" applyAlignment="1">
      <alignment horizontal="center" vertical="center" wrapText="1"/>
    </xf>
    <xf fontId="2" fillId="0" borderId="0" numFmtId="0" xfId="1" applyFont="1" applyAlignment="1" applyProtection="1">
      <alignment vertical="center"/>
      <protection locked="0"/>
    </xf>
    <xf fontId="2" fillId="0" borderId="2" numFmtId="0" xfId="1" applyFont="1" applyBorder="1" applyAlignment="1">
      <alignment vertical="center"/>
    </xf>
    <xf fontId="3" fillId="0" borderId="2" numFmtId="0" xfId="1" applyFont="1" applyBorder="1" applyAlignment="1">
      <alignment vertical="center"/>
    </xf>
    <xf fontId="6" fillId="0" borderId="4" numFmtId="2" xfId="1" applyNumberFormat="1" applyFont="1" applyBorder="1" applyAlignment="1">
      <alignment horizontal="center" vertical="center"/>
    </xf>
    <xf fontId="6" fillId="0" borderId="5" numFmtId="2" xfId="1" applyNumberFormat="1" applyFont="1" applyBorder="1" applyAlignment="1">
      <alignment horizontal="center" vertical="center"/>
    </xf>
    <xf fontId="6" fillId="0" borderId="6" numFmtId="2" xfId="1" applyNumberFormat="1" applyFont="1" applyBorder="1" applyAlignment="1">
      <alignment horizontal="center" vertical="center"/>
    </xf>
    <xf fontId="4" fillId="0" borderId="10" numFmtId="0" xfId="1" applyFont="1" applyBorder="1" applyAlignment="1">
      <alignment horizontal="left" vertical="top" wrapText="1"/>
    </xf>
    <xf fontId="4" fillId="0" borderId="0" numFmtId="0" xfId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left" vertical="top" wrapText="1"/>
      <protection locked="0"/>
    </xf>
    <xf fontId="4" fillId="0" borderId="0" numFmtId="0" xfId="1" applyFont="1"/>
    <xf fontId="4" fillId="0" borderId="0" numFmtId="0" xfId="1" applyFont="1" applyAlignment="1" applyProtection="1">
      <alignment wrapText="1"/>
      <protection locked="0"/>
    </xf>
    <xf fontId="4" fillId="0" borderId="0" numFmtId="162" xfId="1" applyNumberFormat="1" applyFont="1" applyAlignment="1" applyProtection="1">
      <alignment horizontal="center" vertical="center"/>
      <protection locked="0"/>
    </xf>
    <xf fontId="4" fillId="0" borderId="0" numFmtId="0" xfId="1" applyFont="1" applyAlignment="1" applyProtection="1">
      <alignment horizontal="center" wrapText="1"/>
      <protection locked="0"/>
    </xf>
    <xf fontId="4" fillId="0" borderId="0" numFmtId="164" xfId="1" applyNumberFormat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right" vertical="top"/>
      <protection locked="0"/>
    </xf>
    <xf fontId="3" fillId="0" borderId="0" numFmtId="0" xfId="1" applyFont="1" applyAlignment="1">
      <alignment horizontal="left"/>
    </xf>
  </cellXfs>
  <cellStyles count="5">
    <cellStyle name="Обычный" xfId="0" builtinId="0"/>
    <cellStyle name="Обычный 2" xfId="1"/>
    <cellStyle name="Обычный 3" xfId="2"/>
    <cellStyle name="Процентный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11</xdr:col>
      <xdr:colOff>47625</xdr:colOff>
      <xdr:row>6</xdr:row>
      <xdr:rowOff>1238250</xdr:rowOff>
    </xdr:from>
    <xdr:to>
      <xdr:col>12</xdr:col>
      <xdr:colOff>19050</xdr:colOff>
      <xdr:row>6</xdr:row>
      <xdr:rowOff>1590675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6753225" y="1143000"/>
          <a:ext cx="5810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10</xdr:col>
      <xdr:colOff>19050</xdr:colOff>
      <xdr:row>6</xdr:row>
      <xdr:rowOff>923925</xdr:rowOff>
    </xdr:from>
    <xdr:to>
      <xdr:col>11</xdr:col>
      <xdr:colOff>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6115050" y="1143000"/>
          <a:ext cx="5905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12</xdr:col>
      <xdr:colOff>247649</xdr:colOff>
      <xdr:row>6</xdr:row>
      <xdr:rowOff>2000250</xdr:rowOff>
    </xdr:from>
    <xdr:to>
      <xdr:col>12</xdr:col>
      <xdr:colOff>1771650</xdr:colOff>
      <xdr:row>6</xdr:row>
      <xdr:rowOff>2371725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7562850" y="1143000"/>
          <a:ext cx="36195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12</xdr:col>
      <xdr:colOff>314323</xdr:colOff>
      <xdr:row>6</xdr:row>
      <xdr:rowOff>1400175</xdr:rowOff>
    </xdr:from>
    <xdr:to>
      <xdr:col>12</xdr:col>
      <xdr:colOff>438150</xdr:colOff>
      <xdr:row>6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4"/>
        <a:stretch/>
      </xdr:blipFill>
      <xdr:spPr bwMode="auto">
        <a:xfrm>
          <a:off x="7629525" y="1143000"/>
          <a:ext cx="123825" cy="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E4" zoomScale="100" workbookViewId="0">
      <selection activeCell="H14" activeCellId="0" sqref="H14"/>
    </sheetView>
  </sheetViews>
  <sheetFormatPr defaultRowHeight="14.25"/>
  <cols>
    <col customWidth="1" min="1" max="1" style="1" width="2.5703125"/>
    <col customWidth="1" min="2" max="2" style="1" width="6.85546875"/>
    <col customWidth="1" min="3" max="3" style="1" width="33.28515625"/>
    <col customWidth="1" hidden="1" min="4" max="4" style="1" width="20.28515625"/>
    <col customWidth="1" min="5" max="5" style="1" width="8.28515625"/>
    <col customWidth="1" min="6" max="6" style="1" width="8.5703125"/>
    <col customWidth="1" min="7" max="7" style="1" width="14"/>
    <col customWidth="1" min="8" max="8" style="1" width="15.140625"/>
    <col customWidth="1" min="9" max="9" style="1" width="14.5703125"/>
    <col customWidth="1" min="10" max="10" style="1" width="18"/>
    <col customWidth="1" min="11" max="11" style="1" width="15.42578125"/>
    <col customWidth="1" min="12" max="12" style="1" width="16.5703125"/>
    <col customWidth="1" min="13" max="13" style="1" width="26.85546875"/>
    <col customWidth="1" min="14" max="14" style="1" width="15"/>
    <col customWidth="1" min="15" max="15" style="1" width="15.28515625"/>
    <col customWidth="1" min="16" max="16" style="1" width="28"/>
    <col min="17" max="16384" style="1" width="9.140625"/>
  </cols>
  <sheetData>
    <row r="1" ht="24.600000000000001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4.600000000000001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600000000000001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4.600000000000001" customHeight="1"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35.25" customHeight="1">
      <c r="C5" s="4" t="s">
        <v>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49.5" customHeight="1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9"/>
      <c r="I6" s="10"/>
      <c r="J6" s="11" t="s">
        <v>8</v>
      </c>
      <c r="K6" s="11"/>
      <c r="L6" s="11"/>
      <c r="M6" s="12" t="s">
        <v>9</v>
      </c>
      <c r="N6" s="13"/>
      <c r="O6" s="13"/>
      <c r="P6" s="14"/>
      <c r="Q6" s="15"/>
      <c r="R6" s="16"/>
    </row>
    <row r="7" ht="222.75" customHeight="1">
      <c r="B7" s="5"/>
      <c r="C7" s="7"/>
      <c r="D7" s="17"/>
      <c r="E7" s="17"/>
      <c r="F7" s="18"/>
      <c r="G7" s="7" t="s">
        <v>10</v>
      </c>
      <c r="H7" s="7" t="s">
        <v>11</v>
      </c>
      <c r="I7" s="7" t="s">
        <v>12</v>
      </c>
      <c r="J7" s="12" t="s">
        <v>13</v>
      </c>
      <c r="K7" s="12" t="s">
        <v>14</v>
      </c>
      <c r="L7" s="12" t="s">
        <v>15</v>
      </c>
      <c r="M7" s="19" t="s">
        <v>16</v>
      </c>
      <c r="N7" s="12" t="s">
        <v>17</v>
      </c>
      <c r="O7" s="12" t="s">
        <v>18</v>
      </c>
      <c r="P7" s="12" t="s">
        <v>19</v>
      </c>
    </row>
    <row r="8" ht="148.5" customHeight="1">
      <c r="B8" s="20">
        <v>1</v>
      </c>
      <c r="C8" s="21" t="s">
        <v>20</v>
      </c>
      <c r="D8" s="22"/>
      <c r="E8" s="22" t="s">
        <v>21</v>
      </c>
      <c r="F8" s="23">
        <v>1</v>
      </c>
      <c r="G8" s="24">
        <v>45000</v>
      </c>
      <c r="H8" s="24">
        <v>58800</v>
      </c>
      <c r="I8" s="24">
        <v>53000</v>
      </c>
      <c r="J8" s="25">
        <f>AVERAGEA(G8:I8)</f>
        <v>52266.666666666664</v>
      </c>
      <c r="K8" s="26">
        <f>_xlfn.STDEV.S(G8:I8)</f>
        <v>6929.1654139104903</v>
      </c>
      <c r="L8" s="27">
        <f>K8/J8</f>
        <v>0.13257331786818541</v>
      </c>
      <c r="M8" s="28">
        <f>F8*J8</f>
        <v>52266.666666666664</v>
      </c>
      <c r="N8" s="29">
        <f>M8/F8</f>
        <v>52266.666666666664</v>
      </c>
      <c r="O8" s="30">
        <v>45000</v>
      </c>
      <c r="P8" s="31">
        <f>ROUND(O8*F8,2)</f>
        <v>45000</v>
      </c>
    </row>
    <row r="9" s="32" customFormat="1" ht="30.75" customHeight="1">
      <c r="B9" s="33"/>
      <c r="C9" s="5" t="s">
        <v>22</v>
      </c>
      <c r="D9" s="34"/>
      <c r="E9" s="5" t="s">
        <v>21</v>
      </c>
      <c r="F9" s="5">
        <v>1</v>
      </c>
      <c r="G9" s="35">
        <v>45000</v>
      </c>
      <c r="H9" s="36"/>
      <c r="I9" s="36"/>
      <c r="J9" s="36"/>
      <c r="K9" s="36"/>
      <c r="L9" s="36"/>
      <c r="M9" s="36"/>
      <c r="N9" s="36"/>
      <c r="O9" s="36"/>
      <c r="P9" s="37"/>
    </row>
    <row r="10" s="32" customFormat="1" ht="46.5" customHeight="1">
      <c r="B10" s="38" t="s">
        <v>23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ht="19.5" customHeight="1">
      <c r="B11" s="39"/>
      <c r="C11" s="40"/>
      <c r="D11" s="40"/>
      <c r="E11" s="40"/>
      <c r="F11" s="41"/>
      <c r="G11" s="42"/>
      <c r="H11" s="43"/>
      <c r="I11" s="44"/>
      <c r="J11" s="39"/>
      <c r="K11" s="39"/>
      <c r="L11" s="39"/>
      <c r="M11" s="39"/>
      <c r="O11" s="39"/>
      <c r="P11" s="45"/>
    </row>
    <row r="12" ht="27" customHeight="1">
      <c r="B12" s="40" t="s">
        <v>24</v>
      </c>
      <c r="C12" s="40"/>
      <c r="D12" s="40"/>
      <c r="E12" s="40"/>
      <c r="F12" s="40"/>
      <c r="G12" s="40"/>
      <c r="H12" s="40"/>
      <c r="I12" s="40"/>
      <c r="J12" s="40"/>
      <c r="K12" s="40"/>
      <c r="L12" s="39"/>
      <c r="M12" s="39"/>
      <c r="N12" s="39"/>
      <c r="O12" s="46"/>
      <c r="P12" s="46"/>
    </row>
    <row r="13" ht="15">
      <c r="B13" s="39"/>
      <c r="C13" s="40"/>
      <c r="D13" s="40"/>
      <c r="E13" s="40"/>
      <c r="F13" s="41"/>
      <c r="G13" s="42"/>
      <c r="H13" s="43"/>
      <c r="I13" s="44"/>
      <c r="J13" s="39"/>
      <c r="K13" s="39"/>
      <c r="L13" s="39"/>
      <c r="M13" s="39"/>
      <c r="N13" s="39"/>
      <c r="O13" s="39"/>
      <c r="P13" s="39"/>
    </row>
    <row r="14">
      <c r="C14" s="47"/>
      <c r="D14" s="47"/>
    </row>
  </sheetData>
  <mergeCells count="15">
    <mergeCell ref="C1:P1"/>
    <mergeCell ref="C4:P4"/>
    <mergeCell ref="C5:P5"/>
    <mergeCell ref="B6:B7"/>
    <mergeCell ref="C6:C7"/>
    <mergeCell ref="D6:D7"/>
    <mergeCell ref="E6:E7"/>
    <mergeCell ref="F6:F7"/>
    <mergeCell ref="G6:I6"/>
    <mergeCell ref="J6:L6"/>
    <mergeCell ref="M6:P6"/>
    <mergeCell ref="G9:P9"/>
    <mergeCell ref="B10:P10"/>
    <mergeCell ref="B12:K12"/>
    <mergeCell ref="O12:P12"/>
  </mergeCells>
  <printOptions headings="0" gridLines="0"/>
  <pageMargins left="0.25" right="0.25" top="0.75" bottom="0.75" header="0.29999999999999999" footer="0.29999999999999999"/>
  <pageSetup paperSize="9" scale="6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25" activeCellId="0" sqref="I25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u037</cp:lastModifiedBy>
  <cp:revision>6</cp:revision>
  <dcterms:created xsi:type="dcterms:W3CDTF">2013-12-17T05:16:41Z</dcterms:created>
  <dcterms:modified xsi:type="dcterms:W3CDTF">2026-04-20T12:05:04Z</dcterms:modified>
</cp:coreProperties>
</file>