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2\Work\2026\ЕАТ (малый закуп)\Р.м. для водоподготовки\Документация\"/>
    </mc:Choice>
  </mc:AlternateContent>
  <bookViews>
    <workbookView xWindow="0" yWindow="0" windowWidth="23040" windowHeight="8808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10" i="1" l="1"/>
  <c r="L11" i="1"/>
  <c r="L12" i="1"/>
  <c r="L13" i="1"/>
  <c r="L9" i="1" l="1"/>
  <c r="L14" i="1" s="1"/>
</calcChain>
</file>

<file path=xl/sharedStrings.xml><?xml version="1.0" encoding="utf-8"?>
<sst xmlns="http://schemas.openxmlformats.org/spreadsheetml/2006/main" count="37" uniqueCount="33">
  <si>
    <t xml:space="preserve">                                                                                                                  Обоснование начальной (максимальной) цены  контракта </t>
  </si>
  <si>
    <r>
      <t xml:space="preserve">Используемый метод определения начальной (максимальной) цены контракта </t>
    </r>
    <r>
      <rPr>
        <u/>
        <sz val="12"/>
        <rFont val="Times New Roman"/>
        <family val="1"/>
        <charset val="204"/>
      </rPr>
      <t>Метод сопоставимых рыночных цен (анализ рынка)</t>
    </r>
    <r>
      <rPr>
        <sz val="11"/>
        <color theme="1"/>
        <rFont val="Calibri"/>
        <family val="2"/>
        <charset val="204"/>
      </rPr>
      <t xml:space="preserve">
</t>
    </r>
  </si>
  <si>
    <t>Наименование расходных материалов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</si>
  <si>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</si>
  <si>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</si>
  <si>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r>
      <t>Средняя арифметическая цена за единицу     &lt;</t>
    </r>
    <r>
      <rPr>
        <b/>
        <i/>
        <sz val="10"/>
        <color rgb="FF000000"/>
        <rFont val="Times New Roman"/>
        <family val="1"/>
        <charset val="204"/>
      </rPr>
      <t>ц</t>
    </r>
    <r>
      <rPr>
        <b/>
        <sz val="10"/>
        <color rgb="FF000000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</si>
  <si>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</si>
  <si>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Расчет НМЦК по формуле                             v - количество (объем) закупаемого товара (работы, услуги);
</t>
    </r>
    <r>
      <rPr>
        <b/>
        <i/>
        <sz val="10"/>
        <color rgb="FF000000"/>
        <rFont val="Times New Roman"/>
        <family val="1"/>
        <charset val="204"/>
      </rPr>
      <t>n</t>
    </r>
    <r>
      <rPr>
        <b/>
        <sz val="10"/>
        <color rgb="FF000000"/>
        <rFont val="Times New Roman"/>
        <family val="1"/>
        <charset val="204"/>
      </rPr>
      <t xml:space="preserve"> - количество значений, используемых в расчете;</t>
    </r>
    <r>
      <rPr>
        <sz val="11"/>
        <color theme="1"/>
        <rFont val="Calibri"/>
        <family val="2"/>
        <charset val="204"/>
      </rPr>
      <t xml:space="preserve">
</t>
    </r>
    <r>
      <rPr>
        <b/>
        <i/>
        <sz val="10"/>
        <color rgb="FF000000"/>
        <rFont val="Times New Roman"/>
        <family val="1"/>
        <charset val="204"/>
      </rPr>
      <t>i</t>
    </r>
    <r>
      <rPr>
        <b/>
        <sz val="10"/>
        <color rgb="FF000000"/>
        <rFont val="Times New Roman"/>
        <family val="1"/>
        <charset val="204"/>
      </rPr>
      <t xml:space="preserve"> - номер источника ценовой информации;</t>
    </r>
    <r>
      <rPr>
        <sz val="11"/>
        <color theme="1"/>
        <rFont val="Calibri"/>
        <family val="2"/>
        <charset val="204"/>
      </rPr>
      <t xml:space="preserve">
</t>
    </r>
    <r>
      <rPr>
        <b/>
        <sz val="10"/>
        <color rgb="FF000000"/>
        <rFont val="Times New Roman"/>
        <family val="1"/>
        <charset val="204"/>
      </rPr>
      <t xml:space="preserve">     - цена единицы</t>
    </r>
  </si>
  <si>
    <r>
      <t xml:space="preserve">Обоснование выбранного метода обоснования начальной (максимальной) цены контракта  </t>
    </r>
    <r>
      <rPr>
        <u/>
        <sz val="12"/>
        <rFont val="Times New Roman"/>
        <family val="1"/>
        <charset val="204"/>
      </rPr>
      <t xml:space="preserve"> Наличие информации о рыночной стоимости идентичных товаров (работ, услуг) </t>
    </r>
    <r>
      <rPr>
        <sz val="12"/>
        <color rgb="FF000000"/>
        <rFont val="Times New Roman"/>
        <family val="1"/>
        <charset val="204"/>
      </rPr>
      <t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Министерства здравоохранения РФ от 15 мая 2020 г. N 450н</t>
    </r>
    <r>
      <rPr>
        <sz val="12"/>
        <color theme="1"/>
        <rFont val="Times New Roman"/>
        <family val="1"/>
        <charset val="204"/>
      </rPr>
      <t xml:space="preserve">
Обоснование выбранного метода обоснования начальной (максимальной) цены контракта  </t>
    </r>
    <r>
      <rPr>
        <u/>
        <sz val="12"/>
        <rFont val="Times New Roman"/>
        <family val="1"/>
        <charset val="204"/>
      </rPr>
      <t xml:space="preserve"> Наличие информации о рыночной стоимости идентичных товаров (работ, услуг)</t>
    </r>
  </si>
  <si>
    <t>НМЦК, руб.</t>
  </si>
  <si>
    <t>№ п/п</t>
  </si>
  <si>
    <t>Ед. изм.</t>
  </si>
  <si>
    <t>ОКПД2/КТРУ</t>
  </si>
  <si>
    <t>шт.</t>
  </si>
  <si>
    <r>
      <t xml:space="preserve">коэффициент вариации цен V (%)           </t>
    </r>
    <r>
      <rPr>
        <b/>
        <i/>
        <sz val="10"/>
        <color rgb="FF000000"/>
        <rFont val="Times New Roman"/>
        <family val="1"/>
        <charset val="204"/>
      </rPr>
      <t xml:space="preserve">                 (не должен превышать 33%)</t>
    </r>
  </si>
  <si>
    <t xml:space="preserve"> Кол-во (объем) закупаемого товара (работы, услуги), штук </t>
  </si>
  <si>
    <t>Поставка расходного материала для систем водоподготовки</t>
  </si>
  <si>
    <t>кг</t>
  </si>
  <si>
    <t>08.12.12.130</t>
  </si>
  <si>
    <t>Обезжелезователь</t>
  </si>
  <si>
    <t>28.29.12.119</t>
  </si>
  <si>
    <t>Смола ионообменная</t>
  </si>
  <si>
    <t>Уголь активированный</t>
  </si>
  <si>
    <t>Мембраны для системы обратного осмоса</t>
  </si>
  <si>
    <t>20.16.59.320</t>
  </si>
  <si>
    <t>кп 2 №б/н от 22.05.2026</t>
  </si>
  <si>
    <t>кп 3 №б/н от 22.05.2026</t>
  </si>
  <si>
    <t>кп 1 №б/н от 22.05.2026</t>
  </si>
  <si>
    <t>Дата подготовки обоснования начальной (максимальной) цены контракт 27.05.2026</t>
  </si>
  <si>
    <t xml:space="preserve">В соответствии со ст. 34 Бюджетного кодекса РФ одним из принципов бюджетной системы РФ является принцип эффективности использования бюджетных средств, который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бюджетом, в целях эффективности использования бюджетных средств Заказчик выбирает цену минимального коммерческого предложения. </t>
  </si>
  <si>
    <t xml:space="preserve">Начальная максимальная цена составляет: 271 890 (двести семьдесят одна тысяча восемьсот девяносто) рублей 00 копеек </t>
  </si>
  <si>
    <t>Кварцевый песок (гравий)</t>
  </si>
  <si>
    <t>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</si>
</sst>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9" x14ac:knownFonts="1">
    <font>
      <sz val="11"/>
      <color theme="1"/>
      <name val="Calibri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/>
    <xf numFmtId="0" fontId="8" fillId="0" borderId="1" xfId="0" applyNumberFormat="1" applyFont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4" fontId="8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0" fontId="1" fillId="0" borderId="0" xfId="0" applyNumberFormat="1" applyFont="1"/>
    <xf numFmtId="0" fontId="8" fillId="0" borderId="0" xfId="0" applyNumberFormat="1" applyFont="1" applyAlignment="1">
      <alignment vertical="center" wrapText="1"/>
    </xf>
    <xf numFmtId="0" fontId="8" fillId="2" borderId="0" xfId="0" applyNumberFormat="1" applyFont="1" applyFill="1" applyAlignment="1">
      <alignment horizontal="center" wrapText="1"/>
    </xf>
    <xf numFmtId="4" fontId="5" fillId="0" borderId="0" xfId="0" applyNumberFormat="1" applyFont="1" applyAlignment="1">
      <alignment wrapText="1"/>
    </xf>
    <xf numFmtId="4" fontId="8" fillId="2" borderId="0" xfId="0" applyNumberFormat="1" applyFont="1" applyFill="1" applyAlignment="1">
      <alignment vertical="center" wrapText="1"/>
    </xf>
    <xf numFmtId="2" fontId="9" fillId="0" borderId="0" xfId="0" applyNumberFormat="1" applyFont="1" applyAlignment="1">
      <alignment vertical="center"/>
    </xf>
    <xf numFmtId="2" fontId="9" fillId="2" borderId="0" xfId="0" applyNumberFormat="1" applyFont="1" applyFill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top" wrapText="1"/>
    </xf>
    <xf numFmtId="0" fontId="6" fillId="0" borderId="3" xfId="0" applyNumberFormat="1" applyFont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6" fillId="5" borderId="0" xfId="0" applyNumberFormat="1" applyFont="1" applyFill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 vertical="center" wrapText="1"/>
    </xf>
    <xf numFmtId="0" fontId="4" fillId="0" borderId="0" xfId="0" applyNumberFormat="1" applyFont="1" applyAlignment="1">
      <alignment horizontal="left" vertical="top" wrapText="1"/>
    </xf>
    <xf numFmtId="0" fontId="5" fillId="3" borderId="0" xfId="0" applyNumberFormat="1" applyFont="1" applyFill="1" applyAlignment="1">
      <alignment horizontal="left" vertical="top"/>
    </xf>
    <xf numFmtId="0" fontId="5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930205" y="4271222"/>
    <xdr:ext cx="820232" cy="3524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/>
      </xdr:blipFill>
      <xdr:spPr>
        <a:xfrm>
          <a:off x="9930205" y="4271222"/>
          <a:ext cx="820232" cy="352425"/>
        </a:xfrm>
        <a:prstGeom prst="rect">
          <a:avLst/>
        </a:prstGeom>
      </xdr:spPr>
    </xdr:pic>
    <xdr:clientData/>
  </xdr:absoluteAnchor>
  <xdr:absoluteAnchor>
    <xdr:pos x="11325776" y="4241588"/>
    <xdr:ext cx="758983" cy="438150"/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/>
      </xdr:blipFill>
      <xdr:spPr>
        <a:xfrm>
          <a:off x="11325776" y="4241588"/>
          <a:ext cx="758983" cy="438150"/>
        </a:xfrm>
        <a:prstGeom prst="rect">
          <a:avLst/>
        </a:prstGeom>
      </xdr:spPr>
    </xdr:pic>
    <xdr:clientData/>
  </xdr:absoluteAnchor>
  <xdr:absoluteAnchor>
    <xdr:pos x="9908850" y="4746625"/>
    <xdr:ext cx="1419225" cy="361950"/>
    <xdr:pic>
      <xdr:nvPicPr>
        <xdr:cNvPr id="4" name="Picture 3"/>
        <xdr:cNvPicPr/>
      </xdr:nvPicPr>
      <xdr:blipFill>
        <a:blip xmlns:r="http://schemas.openxmlformats.org/officeDocument/2006/relationships" r:embed="rId3"/>
        <a:srcRect/>
        <a:stretch/>
      </xdr:blipFill>
      <xdr:spPr>
        <a:xfrm>
          <a:off x="9908850" y="4746625"/>
          <a:ext cx="1419225" cy="361950"/>
        </a:xfrm>
        <a:prstGeom prst="rect">
          <a:avLst/>
        </a:prstGeom>
      </xdr:spPr>
    </xdr:pic>
    <xdr:clientData/>
  </xdr:absoluteAnchor>
  <xdr:absoluteAnchor>
    <xdr:pos x="10777953" y="3964728"/>
    <xdr:ext cx="161925" cy="228600"/>
    <xdr:pic>
      <xdr:nvPicPr>
        <xdr:cNvPr id="5" name="Picture 4"/>
        <xdr:cNvPicPr/>
      </xdr:nvPicPr>
      <xdr:blipFill>
        <a:blip xmlns:r="http://schemas.openxmlformats.org/officeDocument/2006/relationships" r:embed="rId4"/>
        <a:srcRect/>
        <a:stretch/>
      </xdr:blipFill>
      <xdr:spPr>
        <a:xfrm>
          <a:off x="10777953" y="3964728"/>
          <a:ext cx="161925" cy="2286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0" zoomScale="90" zoomScaleNormal="90" workbookViewId="0">
      <selection activeCell="A6" sqref="A6:L6"/>
    </sheetView>
  </sheetViews>
  <sheetFormatPr defaultColWidth="9.109375" defaultRowHeight="13.2" x14ac:dyDescent="0.25"/>
  <cols>
    <col min="1" max="1" width="5" style="1" customWidth="1"/>
    <col min="2" max="2" width="20.44140625" style="1" customWidth="1"/>
    <col min="3" max="3" width="17.6640625" style="12" customWidth="1"/>
    <col min="4" max="4" width="6.44140625" style="1" customWidth="1"/>
    <col min="5" max="5" width="10.109375" style="1" customWidth="1"/>
    <col min="6" max="6" width="9.33203125" style="1" customWidth="1"/>
    <col min="7" max="7" width="11.33203125" style="12" customWidth="1"/>
    <col min="8" max="8" width="11.33203125" style="22" customWidth="1"/>
    <col min="9" max="9" width="15.109375" style="1" customWidth="1"/>
    <col min="10" max="10" width="12.88671875" style="1" customWidth="1"/>
    <col min="11" max="11" width="22.33203125" style="1" customWidth="1"/>
    <col min="12" max="12" width="47.5546875" style="1" customWidth="1"/>
    <col min="13" max="13" width="10.5546875" style="1" customWidth="1"/>
    <col min="14" max="14" width="6.33203125" style="1" customWidth="1"/>
    <col min="15" max="15" width="9.109375" style="1" bestFit="1" customWidth="1"/>
    <col min="16" max="16384" width="9.109375" style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45"/>
      <c r="J1" s="45"/>
      <c r="K1" s="45"/>
      <c r="L1" s="45"/>
    </row>
    <row r="2" spans="1:14" ht="15.6" x14ac:dyDescent="0.3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3"/>
    </row>
    <row r="3" spans="1:14" ht="21" customHeight="1" x14ac:dyDescent="0.25">
      <c r="A3" s="57" t="s">
        <v>16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36"/>
      <c r="N3" s="36"/>
    </row>
    <row r="4" spans="1:14" ht="15.6" x14ac:dyDescent="0.25">
      <c r="A4" s="47" t="s">
        <v>28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4" ht="23.25" customHeight="1" x14ac:dyDescent="0.3">
      <c r="A5" s="48" t="s">
        <v>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3"/>
    </row>
    <row r="6" spans="1:14" ht="84" customHeight="1" x14ac:dyDescent="0.3">
      <c r="A6" s="49" t="s">
        <v>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ht="66" customHeight="1" x14ac:dyDescent="0.25">
      <c r="A7" s="50" t="s">
        <v>10</v>
      </c>
      <c r="B7" s="52" t="s">
        <v>2</v>
      </c>
      <c r="C7" s="56" t="s">
        <v>12</v>
      </c>
      <c r="D7" s="55" t="s">
        <v>11</v>
      </c>
      <c r="E7" s="52" t="s">
        <v>15</v>
      </c>
      <c r="F7" s="58"/>
      <c r="G7" s="59"/>
      <c r="H7" s="37"/>
      <c r="I7" s="42" t="s">
        <v>3</v>
      </c>
      <c r="J7" s="43"/>
      <c r="K7" s="44"/>
      <c r="L7" s="23" t="s">
        <v>4</v>
      </c>
    </row>
    <row r="8" spans="1:14" ht="165.75" customHeight="1" x14ac:dyDescent="0.25">
      <c r="A8" s="51"/>
      <c r="B8" s="53"/>
      <c r="C8" s="54"/>
      <c r="D8" s="51"/>
      <c r="E8" s="54"/>
      <c r="F8" s="19" t="s">
        <v>27</v>
      </c>
      <c r="G8" s="19" t="s">
        <v>25</v>
      </c>
      <c r="H8" s="19" t="s">
        <v>26</v>
      </c>
      <c r="I8" s="24" t="s">
        <v>5</v>
      </c>
      <c r="J8" s="23" t="s">
        <v>6</v>
      </c>
      <c r="K8" s="23" t="s">
        <v>14</v>
      </c>
      <c r="L8" s="4" t="s">
        <v>7</v>
      </c>
    </row>
    <row r="9" spans="1:14" s="12" customFormat="1" ht="52.2" customHeight="1" x14ac:dyDescent="0.25">
      <c r="A9" s="25">
        <v>1</v>
      </c>
      <c r="B9" s="28" t="s">
        <v>31</v>
      </c>
      <c r="C9" s="26" t="s">
        <v>18</v>
      </c>
      <c r="D9" s="29" t="s">
        <v>17</v>
      </c>
      <c r="E9" s="21">
        <v>50</v>
      </c>
      <c r="F9" s="34">
        <v>58</v>
      </c>
      <c r="G9" s="30">
        <v>67</v>
      </c>
      <c r="H9" s="30">
        <v>58</v>
      </c>
      <c r="I9" s="33">
        <v>61</v>
      </c>
      <c r="J9" s="31">
        <v>5.1962000000000002</v>
      </c>
      <c r="K9" s="32">
        <v>8.52</v>
      </c>
      <c r="L9" s="30">
        <f>I9*E9</f>
        <v>3050</v>
      </c>
      <c r="N9" s="22"/>
    </row>
    <row r="10" spans="1:14" s="22" customFormat="1" ht="54" customHeight="1" x14ac:dyDescent="0.25">
      <c r="A10" s="25">
        <v>2</v>
      </c>
      <c r="B10" s="28" t="s">
        <v>19</v>
      </c>
      <c r="C10" s="38" t="s">
        <v>20</v>
      </c>
      <c r="D10" s="29" t="s">
        <v>17</v>
      </c>
      <c r="E10" s="21">
        <v>50</v>
      </c>
      <c r="F10" s="34">
        <v>795</v>
      </c>
      <c r="G10" s="33">
        <v>750</v>
      </c>
      <c r="H10" s="33">
        <v>810</v>
      </c>
      <c r="I10" s="33">
        <v>785</v>
      </c>
      <c r="J10" s="31">
        <v>31.225000000000001</v>
      </c>
      <c r="K10" s="32">
        <v>3.98</v>
      </c>
      <c r="L10" s="30">
        <f>I10*E10</f>
        <v>39250</v>
      </c>
    </row>
    <row r="11" spans="1:14" s="22" customFormat="1" ht="52.8" customHeight="1" x14ac:dyDescent="0.25">
      <c r="A11" s="25">
        <v>3</v>
      </c>
      <c r="B11" s="28" t="s">
        <v>21</v>
      </c>
      <c r="C11" s="38" t="s">
        <v>24</v>
      </c>
      <c r="D11" s="29" t="s">
        <v>32</v>
      </c>
      <c r="E11" s="21">
        <v>75</v>
      </c>
      <c r="F11" s="34">
        <v>1280</v>
      </c>
      <c r="G11" s="33">
        <v>1245</v>
      </c>
      <c r="H11" s="33">
        <v>1315</v>
      </c>
      <c r="I11" s="33">
        <v>1280</v>
      </c>
      <c r="J11" s="31">
        <v>35</v>
      </c>
      <c r="K11" s="32">
        <v>2.73</v>
      </c>
      <c r="L11" s="30">
        <f>I11*E11</f>
        <v>96000</v>
      </c>
    </row>
    <row r="12" spans="1:14" s="22" customFormat="1" ht="52.2" customHeight="1" x14ac:dyDescent="0.25">
      <c r="A12" s="25">
        <v>4</v>
      </c>
      <c r="B12" s="28" t="s">
        <v>22</v>
      </c>
      <c r="C12" s="38" t="s">
        <v>20</v>
      </c>
      <c r="D12" s="29" t="s">
        <v>17</v>
      </c>
      <c r="E12" s="21">
        <v>25</v>
      </c>
      <c r="F12" s="34">
        <v>1060</v>
      </c>
      <c r="G12" s="33">
        <v>1190</v>
      </c>
      <c r="H12" s="33">
        <v>1120</v>
      </c>
      <c r="I12" s="33">
        <v>1123.33</v>
      </c>
      <c r="J12" s="31">
        <v>65.064099999999996</v>
      </c>
      <c r="K12" s="32">
        <v>5.79</v>
      </c>
      <c r="L12" s="30">
        <f>I12*E12</f>
        <v>28083.25</v>
      </c>
    </row>
    <row r="13" spans="1:14" s="22" customFormat="1" ht="54.6" customHeight="1" x14ac:dyDescent="0.25">
      <c r="A13" s="25">
        <v>5</v>
      </c>
      <c r="B13" s="28" t="s">
        <v>23</v>
      </c>
      <c r="C13" s="38" t="s">
        <v>20</v>
      </c>
      <c r="D13" s="29" t="s">
        <v>13</v>
      </c>
      <c r="E13" s="21">
        <v>3</v>
      </c>
      <c r="F13" s="34">
        <v>35580</v>
      </c>
      <c r="G13" s="33">
        <v>38650</v>
      </c>
      <c r="H13" s="33">
        <v>37400</v>
      </c>
      <c r="I13" s="33">
        <v>37210</v>
      </c>
      <c r="J13" s="31">
        <v>1543.7940000000001</v>
      </c>
      <c r="K13" s="32">
        <v>4.1500000000000004</v>
      </c>
      <c r="L13" s="30">
        <f>I13*E13</f>
        <v>111630</v>
      </c>
    </row>
    <row r="14" spans="1:14" ht="15.6" x14ac:dyDescent="0.3">
      <c r="A14" s="5"/>
      <c r="B14" s="27" t="s">
        <v>9</v>
      </c>
      <c r="C14" s="39"/>
      <c r="D14" s="6"/>
      <c r="E14" s="7"/>
      <c r="F14" s="8"/>
      <c r="G14" s="8"/>
      <c r="H14" s="8"/>
      <c r="I14" s="9"/>
      <c r="J14" s="10"/>
      <c r="K14" s="11"/>
      <c r="L14" s="35">
        <f>SUM(L9:L13)</f>
        <v>278013.25</v>
      </c>
    </row>
    <row r="15" spans="1:14" ht="15.6" x14ac:dyDescent="0.3">
      <c r="A15" s="12"/>
      <c r="B15" s="13"/>
      <c r="C15" s="13"/>
      <c r="D15" s="13"/>
      <c r="E15" s="14"/>
      <c r="F15" s="15"/>
      <c r="G15" s="15"/>
      <c r="H15" s="15"/>
      <c r="I15" s="16"/>
      <c r="J15" s="17"/>
      <c r="K15" s="18"/>
      <c r="L15" s="20"/>
    </row>
    <row r="16" spans="1:14" ht="105.6" customHeight="1" x14ac:dyDescent="0.25">
      <c r="A16" s="40" t="s">
        <v>29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x14ac:dyDescent="0.25">
      <c r="A17" s="41" t="s">
        <v>30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</sheetData>
  <mergeCells count="15">
    <mergeCell ref="A16:L16"/>
    <mergeCell ref="A17:L17"/>
    <mergeCell ref="I7:K7"/>
    <mergeCell ref="I1:L1"/>
    <mergeCell ref="A2:K2"/>
    <mergeCell ref="A4:L4"/>
    <mergeCell ref="A5:K5"/>
    <mergeCell ref="A6:L6"/>
    <mergeCell ref="A7:A8"/>
    <mergeCell ref="B7:B8"/>
    <mergeCell ref="E7:E8"/>
    <mergeCell ref="D7:D8"/>
    <mergeCell ref="C7:C8"/>
    <mergeCell ref="A3:L3"/>
    <mergeCell ref="F7:G7"/>
  </mergeCells>
  <pageMargins left="0.19685039370078741" right="0.19685039370078741" top="0.19685039370078741" bottom="0.19685039370078741" header="0.31496062992125984" footer="0.31496062992125984"/>
  <pageSetup paperSize="9" scale="6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2026-04-24T05:06:34Z</cp:lastPrinted>
  <dcterms:created xsi:type="dcterms:W3CDTF">2026-04-21T00:20:45Z</dcterms:created>
  <dcterms:modified xsi:type="dcterms:W3CDTF">2026-05-27T01:21:07Z</dcterms:modified>
</cp:coreProperties>
</file>