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 (2)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" i="3"/>
  <c r="G10"/>
  <c r="F10" s="1"/>
  <c r="H10" s="1"/>
</calcChain>
</file>

<file path=xl/sharedStrings.xml><?xml version="1.0" encoding="utf-8"?>
<sst xmlns="http://schemas.openxmlformats.org/spreadsheetml/2006/main" count="17" uniqueCount="17">
  <si>
    <t>Обоснование начальной максимальной цены договора, заключаемого с  поставщиком (подрядчиком, исполнителем) методом сопоставимых рыночных цен (анализа рынка)</t>
  </si>
  <si>
    <t>ВСЕГО:</t>
  </si>
  <si>
    <t>НМЦ всего объема</t>
  </si>
  <si>
    <t>Кол-во</t>
  </si>
  <si>
    <t>Коэфф. Вариации, %</t>
  </si>
  <si>
    <t>Ср.арифм.</t>
  </si>
  <si>
    <t>Среднее квадратич. отклон-е</t>
  </si>
  <si>
    <t>Предл-е № 3</t>
  </si>
  <si>
    <t>Предл-е № 2</t>
  </si>
  <si>
    <t>Предл-е №1</t>
  </si>
  <si>
    <t>Наименование</t>
  </si>
  <si>
    <t>№ п/п</t>
  </si>
  <si>
    <t>Средняя цена единицы</t>
  </si>
  <si>
    <t>2.</t>
  </si>
  <si>
    <t xml:space="preserve">Закупка МФУ А3;                              ОКПД2: 26.20.18.110                                                                                      </t>
  </si>
  <si>
    <t>Наименьшая цена единицы</t>
  </si>
  <si>
    <t xml:space="preserve">Результат анализа цен: На основании п. 3.7.4. раздела III Приказа Министерства экономического развития Российской Федерации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для обоснование начальной (максимальной) цены контракта методом сопоставимых рыночных цен были использованы коммерческие предложения поставщиков.  При закупке товаров, работ, услуг у единственного поставщика (подрядчика, исполнителя) в целях экономии бюджетных средств НМЦК рассчитана по минимальной из предложенных цен и составила 158 999 рублей 00 копеек.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</si>
</sst>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EC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zoomScale="90" zoomScaleNormal="90" workbookViewId="0">
      <selection activeCell="B13" sqref="B13:K13"/>
    </sheetView>
  </sheetViews>
  <sheetFormatPr defaultRowHeight="15"/>
  <cols>
    <col min="2" max="2" width="43.140625" style="4" customWidth="1"/>
    <col min="3" max="3" width="11.7109375" style="1" customWidth="1"/>
    <col min="4" max="4" width="12" style="1" customWidth="1"/>
    <col min="5" max="5" width="11.5703125" style="1" customWidth="1"/>
    <col min="6" max="6" width="12.5703125" style="6" customWidth="1"/>
    <col min="7" max="7" width="12.5703125" style="1" customWidth="1"/>
    <col min="8" max="8" width="13.140625" style="1" customWidth="1"/>
    <col min="9" max="9" width="12.7109375" style="1" customWidth="1"/>
    <col min="10" max="10" width="15.85546875" style="1" customWidth="1"/>
    <col min="11" max="11" width="13.85546875" style="1" customWidth="1"/>
    <col min="12" max="12" width="11.85546875" customWidth="1"/>
  </cols>
  <sheetData>
    <row r="1" spans="1:12" ht="24.75" customHeight="1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</row>
    <row r="2" spans="1:12" ht="15" customHeight="1"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21.6" customHeight="1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14.45" hidden="1" customHeight="1"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2" ht="14.45" hidden="1" customHeight="1"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2" ht="14.45" hidden="1" customHeight="1"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2" ht="14.45" hidden="1" customHeight="1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2" ht="24" customHeight="1">
      <c r="B8" s="3"/>
      <c r="C8" s="25"/>
      <c r="D8" s="25"/>
      <c r="E8" s="25"/>
      <c r="F8" s="25"/>
      <c r="G8" s="25"/>
      <c r="H8" s="2"/>
      <c r="I8" s="2"/>
      <c r="J8" s="2"/>
    </row>
    <row r="9" spans="1:12" ht="45.75" customHeight="1">
      <c r="A9" s="8" t="s">
        <v>11</v>
      </c>
      <c r="B9" s="13" t="s">
        <v>10</v>
      </c>
      <c r="C9" s="13" t="s">
        <v>9</v>
      </c>
      <c r="D9" s="13" t="s">
        <v>8</v>
      </c>
      <c r="E9" s="13" t="s">
        <v>7</v>
      </c>
      <c r="F9" s="14" t="s">
        <v>6</v>
      </c>
      <c r="G9" s="8" t="s">
        <v>5</v>
      </c>
      <c r="H9" s="8" t="s">
        <v>4</v>
      </c>
      <c r="I9" s="12" t="s">
        <v>12</v>
      </c>
      <c r="J9" s="12" t="s">
        <v>15</v>
      </c>
      <c r="K9" s="13" t="s">
        <v>3</v>
      </c>
      <c r="L9" s="12" t="s">
        <v>2</v>
      </c>
    </row>
    <row r="10" spans="1:12" ht="56.25" customHeight="1">
      <c r="A10" s="16" t="s">
        <v>13</v>
      </c>
      <c r="B10" s="15" t="s">
        <v>14</v>
      </c>
      <c r="C10" s="17">
        <v>158999</v>
      </c>
      <c r="D10" s="17">
        <v>167733</v>
      </c>
      <c r="E10" s="17">
        <v>187744</v>
      </c>
      <c r="F10" s="18">
        <f>SQRT((POWER(C10-G10,2)+ POWER(D10-G10,2)+POWER(E10-G10,2))/2)</f>
        <v>14736.563948220766</v>
      </c>
      <c r="G10" s="19">
        <f>AVERAGE(C10:E10)</f>
        <v>171492</v>
      </c>
      <c r="H10" s="18">
        <f>F10/G10*100</f>
        <v>8.5931495044787898</v>
      </c>
      <c r="I10" s="21">
        <v>171492</v>
      </c>
      <c r="J10" s="21">
        <v>158999</v>
      </c>
      <c r="K10" s="13">
        <v>1</v>
      </c>
      <c r="L10" s="21">
        <f>J10*K10</f>
        <v>158999</v>
      </c>
    </row>
    <row r="11" spans="1:12" ht="33.75" customHeight="1">
      <c r="A11" s="11"/>
      <c r="B11" s="10" t="s">
        <v>1</v>
      </c>
      <c r="C11" s="9"/>
      <c r="D11" s="9"/>
      <c r="E11" s="9"/>
      <c r="F11" s="7"/>
      <c r="G11" s="7"/>
      <c r="H11" s="7"/>
      <c r="I11" s="20"/>
      <c r="J11" s="20"/>
      <c r="K11" s="7">
        <v>1</v>
      </c>
      <c r="L11" s="9">
        <v>158999</v>
      </c>
    </row>
    <row r="12" spans="1:12" ht="40.5" customHeight="1">
      <c r="B12" s="3"/>
      <c r="C12" s="2"/>
      <c r="D12" s="2"/>
      <c r="E12" s="2"/>
      <c r="F12" s="5"/>
      <c r="G12" s="2"/>
      <c r="H12" s="2"/>
      <c r="I12" s="2"/>
      <c r="J12" s="2"/>
    </row>
    <row r="13" spans="1:12" ht="93" customHeight="1">
      <c r="B13" s="23" t="s">
        <v>16</v>
      </c>
      <c r="C13" s="23"/>
      <c r="D13" s="23"/>
      <c r="E13" s="23"/>
      <c r="F13" s="23"/>
      <c r="G13" s="23"/>
      <c r="H13" s="23"/>
      <c r="I13" s="23"/>
      <c r="J13" s="23"/>
      <c r="K13" s="23"/>
    </row>
    <row r="14" spans="1:12" ht="49.5" customHeight="1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</sheetData>
  <mergeCells count="4">
    <mergeCell ref="B1:K7"/>
    <mergeCell ref="B13:K13"/>
    <mergeCell ref="B14:L14"/>
    <mergeCell ref="C8:G8"/>
  </mergeCells>
  <pageMargins left="0.39370078740157483" right="0.15748031496062992" top="0.35433070866141736" bottom="0.47244094488188981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Kohoeva</cp:lastModifiedBy>
  <cp:lastPrinted>2026-04-13T06:32:57Z</cp:lastPrinted>
  <dcterms:created xsi:type="dcterms:W3CDTF">2023-01-25T02:47:32Z</dcterms:created>
  <dcterms:modified xsi:type="dcterms:W3CDTF">2026-04-13T06:33:39Z</dcterms:modified>
</cp:coreProperties>
</file>