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Реагенты,реактивы (БЕРЕЗКА)\"/>
    </mc:Choice>
  </mc:AlternateContent>
  <xr:revisionPtr revIDLastSave="0" documentId="13_ncr:1_{12919FBD-27FD-4B8E-9782-EAB4C7CA92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14" i="1" l="1"/>
  <c r="I15" i="1"/>
  <c r="I16" i="1"/>
  <c r="I17" i="1"/>
  <c r="I18" i="1"/>
  <c r="I19" i="1"/>
  <c r="I20" i="1"/>
  <c r="I13" i="1"/>
  <c r="I26" i="1" l="1"/>
</calcChain>
</file>

<file path=xl/sharedStrings.xml><?xml version="1.0" encoding="utf-8"?>
<sst xmlns="http://schemas.openxmlformats.org/spreadsheetml/2006/main" count="56" uniqueCount="45">
  <si>
    <t>Номер и дата запроса о предоставлении ценовой информации</t>
  </si>
  <si>
    <t>Информация об источниках ценовой информации</t>
  </si>
  <si>
    <t>№ п/п</t>
  </si>
  <si>
    <t>Объект закупки</t>
  </si>
  <si>
    <t>Ед. изм.</t>
  </si>
  <si>
    <t>Кол-во</t>
  </si>
  <si>
    <t>Предложение по цене единицы товара, в руб (в т.ч. НДС)</t>
  </si>
  <si>
    <t>Источник №1</t>
  </si>
  <si>
    <t>Источник №2</t>
  </si>
  <si>
    <t>Источник №3</t>
  </si>
  <si>
    <t>Цена единицы товара, в руб. (в т.ч. НДС)</t>
  </si>
  <si>
    <t>Расчет цены договора попозиционно, в руб.(в т.ч. НДС)</t>
  </si>
  <si>
    <t>Заказчиком использованы следующие источники ценовой информации, полученные в ответ на запрос ценовой информации, размещенный в ЕИС:</t>
  </si>
  <si>
    <t>Обоснование цены контракта, заключаемого с единственным поставщиком (подрядчиком, исполнителем)</t>
  </si>
  <si>
    <t>Предмет контракта</t>
  </si>
  <si>
    <t>Метод, используемый для определения и обоснования цены контракта</t>
  </si>
  <si>
    <t>Расчет цены контракта заключаемого с единственным поставщиком (подрядчиком, исполнителем)</t>
  </si>
  <si>
    <t>Дата подготовки обоснования цены контракта</t>
  </si>
  <si>
    <t>Обоснование цены контракта подготовил</t>
  </si>
  <si>
    <t>Павлова И.В.</t>
  </si>
  <si>
    <t>Цена контракта, заключаемого с единственным поставщиком (подрядчиком, исполнителем):</t>
  </si>
  <si>
    <t>Поставка реагентов и реактивов для осуществления лабораторных исследований</t>
  </si>
  <si>
    <t>Аммоний хлорид (100 г) х. ч. NH4Cl [CAS 12125-02-9] ГОСТ 3773-72 (хран. 3 г.)</t>
  </si>
  <si>
    <t>шт.</t>
  </si>
  <si>
    <t>Гексан (0.66 кг/1 л) ос. ч. (сорт 1) C6H14 [CAS 110-54-3] ТУ 2631-001-54260861-2013 (хран. 1 г.)</t>
  </si>
  <si>
    <t>Калий гексацианоферрат(II), тригидрат (500 г) х. ч. (железистосинеродистый, соль желтая кровяная) K4[Fe(CN)6]·3H2O [CAS 14459-95-1] ГОСТ 4207-75 (хран. 3 г.)</t>
  </si>
  <si>
    <t>Кальций карбонат (500 г) ч. д. а. CaCO3 [CAS 471-34-1]</t>
  </si>
  <si>
    <t>Сульфаминовая кислота (100 г) х. ч. H2NSO3H [CAS 5329-14-6] ТУ 2612-280-00204197-2002 (ТУ 6-09-2437-79) (хран. 3 г.)</t>
  </si>
  <si>
    <t>Микро-КОВАЧ-НИЦФ (100 мл/200 тестов) (реактив для постановки реакции Ковача) ТУ 9398-114-39484474-2011 (годен 6 мес.)</t>
  </si>
  <si>
    <t>Микро-КАТАЛАЗА-НИЦФ (100 тестов) (набор для определения бактериальной каталазной активности)</t>
  </si>
  <si>
    <t>набор</t>
  </si>
  <si>
    <t>Микро-ГАЛАКТОЗИДАЗА-НИЦФ (10 тестов) (набор для определения бета-галактозидазы)</t>
  </si>
  <si>
    <t>Микро-НИТРАТРЕДУКТАЗА-НИЦФ (100 тестов) (набор для определения бактериальной нитратредуктазной активности)</t>
  </si>
  <si>
    <t>Микро-ЭРЛИХ-НИЦФ (100 мл/200 тестов) (реактив для постановки реакции Эрлиха) ТУ 9398-111-39484474-2011 (годен 6 мес.)</t>
  </si>
  <si>
    <t>Натрий гидроортофосфат, додекагидрат (100 г) х. ч. Na2HPO4·12H2O [CAS 10039-32-4] ГОСТ 4172-76 (хран. 1 г.)</t>
  </si>
  <si>
    <t>орто-Ксилол (0.9 кг/1 л) ч. д. а. C8H10 [CAS 95-47-6] ТУ 2631-018-78119972-06 (хран. 1 г.)</t>
  </si>
  <si>
    <t>Эозин H (50 г) ч. д. а. (эозин Y + эозин B) ТУ 6-09-183-75 (хран. 3 г.)</t>
  </si>
  <si>
    <t>Заказчиком согласно части 2 статьи 22 Федерального закона от 05.04.2013 № 44-ФЗ ""О контрактной системе в сфере закупок товаров, работ, услуг для обеспечения государственных и муниципальных нужд" применен метод сопоставимых рыночных цен. Особенности обоснования НМЦК, установленные подпунктом "в" пункта 7 постановления Правительства РФ от 23.12.2024 № 1875 не применяются в связи с тем, что осуществляется закупка товаров, при которой начальная (максимальная) цена контракта (начальная (максимальная) цена договора) или цена контракта, заключаемого с единственным поставщиком (подрядчиком, исполнителем) (цена, заключаемого с единственным поставщиком (исполнителем, подрядчиком) договора), не превышает 1 млн. рублей и при этом ни одна из использованных при определении таких цен цена единицы товара не превышает 5 тыс. рублей</t>
  </si>
  <si>
    <t>Заказчиком в Единой информационной системе в сфере закупок размещен запрос ценовой информации № 0328100002326000177 от 31.03.2026</t>
  </si>
  <si>
    <t xml:space="preserve">
70 от 03.04.2026</t>
  </si>
  <si>
    <t xml:space="preserve"> 
71 от 03.04.2026</t>
  </si>
  <si>
    <t xml:space="preserve">          72 от 03.04.2026</t>
  </si>
  <si>
    <t>1. Коммерческое предложение потенциального поставщика (подрядчика, исполнителя), зарегистрированное в делопроизводстве заказчика за входящим номером 70 от 03.04.2026</t>
  </si>
  <si>
    <t>2. Коммерческое предложение потенциального поставщика (подрядчика, исполнителя), зарегистрированное в делопроизводстве заказчика за входящим номером 71 от 03.04.2026</t>
  </si>
  <si>
    <t>3. Коммерческое предложение потенциального поставщика (подрядчика, исполнителя), зарегистрированное в делопроизводстве заказчика за входящим номером 72 от 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</si>
</sst>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Border="1"/>
    <xf numFmtId="0" fontId="4" fillId="0" borderId="12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vertical="center"/>
    </xf>
    <xf numFmtId="4" fontId="1" fillId="0" borderId="11" xfId="0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wrapText="1"/>
    </xf>
    <xf numFmtId="0" fontId="1" fillId="0" borderId="6" xfId="0" applyFont="1" applyBorder="1"/>
    <xf numFmtId="0" fontId="1" fillId="0" borderId="10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0" borderId="3" xfId="0" applyFont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5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workbookViewId="0">
      <selection activeCell="C4" sqref="C4:I4"/>
    </sheetView>
  </sheetViews>
  <sheetFormatPr defaultRowHeight="15" x14ac:dyDescent="0.25"/>
  <cols>
    <col min="1" max="1" width="5" style="1" customWidth="1"/>
    <col min="2" max="2" width="40" style="1" customWidth="1"/>
    <col min="3" max="9" width="20" style="1" customWidth="1"/>
    <col min="11" max="11" width="15.7109375" customWidth="1"/>
  </cols>
  <sheetData>
    <row r="1" spans="1:9" x14ac:dyDescent="0.25">
      <c r="A1" s="35" t="s">
        <v>13</v>
      </c>
      <c r="B1" s="36"/>
      <c r="C1" s="36"/>
      <c r="D1" s="36"/>
      <c r="E1" s="36"/>
      <c r="F1" s="36"/>
      <c r="G1" s="36"/>
      <c r="H1" s="36"/>
      <c r="I1" s="36"/>
    </row>
    <row r="2" spans="1:9" x14ac:dyDescent="0.25">
      <c r="A2" s="37" t="s">
        <v>14</v>
      </c>
      <c r="B2" s="17"/>
      <c r="C2" s="27" t="s">
        <v>21</v>
      </c>
      <c r="D2" s="27"/>
      <c r="E2" s="27"/>
      <c r="F2" s="27"/>
      <c r="G2" s="27"/>
      <c r="H2" s="27"/>
      <c r="I2" s="27"/>
    </row>
    <row r="3" spans="1:9" ht="80.25" customHeight="1" x14ac:dyDescent="0.25">
      <c r="A3" s="29" t="s">
        <v>15</v>
      </c>
      <c r="B3" s="17"/>
      <c r="C3" s="38" t="s">
        <v>37</v>
      </c>
      <c r="D3" s="39"/>
      <c r="E3" s="39"/>
      <c r="F3" s="39"/>
      <c r="G3" s="39"/>
      <c r="H3" s="39"/>
      <c r="I3" s="39"/>
    </row>
    <row r="4" spans="1:9" ht="30" customHeight="1" x14ac:dyDescent="0.25">
      <c r="A4" s="29" t="s">
        <v>0</v>
      </c>
      <c r="B4" s="17"/>
      <c r="C4" s="30" t="s">
        <v>38</v>
      </c>
      <c r="D4" s="31"/>
      <c r="E4" s="31"/>
      <c r="F4" s="31"/>
      <c r="G4" s="31"/>
      <c r="H4" s="31"/>
      <c r="I4" s="31"/>
    </row>
    <row r="5" spans="1:9" x14ac:dyDescent="0.25">
      <c r="A5" s="32" t="s">
        <v>1</v>
      </c>
      <c r="B5" s="27"/>
      <c r="C5" s="33" t="s">
        <v>12</v>
      </c>
      <c r="D5" s="33"/>
      <c r="E5" s="33"/>
      <c r="F5" s="33"/>
      <c r="G5" s="33"/>
      <c r="H5" s="33"/>
      <c r="I5" s="33"/>
    </row>
    <row r="6" spans="1:9" ht="30" customHeight="1" x14ac:dyDescent="0.25">
      <c r="A6" s="27"/>
      <c r="B6" s="27"/>
      <c r="C6" s="34" t="s">
        <v>42</v>
      </c>
      <c r="D6" s="27"/>
      <c r="E6" s="27"/>
      <c r="F6" s="27"/>
      <c r="G6" s="27"/>
      <c r="H6" s="27"/>
      <c r="I6" s="27"/>
    </row>
    <row r="7" spans="1:9" ht="30" customHeight="1" x14ac:dyDescent="0.25">
      <c r="A7" s="27"/>
      <c r="B7" s="27"/>
      <c r="C7" s="34" t="s">
        <v>43</v>
      </c>
      <c r="D7" s="27"/>
      <c r="E7" s="27"/>
      <c r="F7" s="27"/>
      <c r="G7" s="27"/>
      <c r="H7" s="27"/>
      <c r="I7" s="27"/>
    </row>
    <row r="8" spans="1:9" ht="30" customHeight="1" x14ac:dyDescent="0.25">
      <c r="A8" s="27"/>
      <c r="B8" s="27"/>
      <c r="C8" s="34" t="s">
        <v>44</v>
      </c>
      <c r="D8" s="27"/>
      <c r="E8" s="27"/>
      <c r="F8" s="27"/>
      <c r="G8" s="27"/>
      <c r="H8" s="27"/>
      <c r="I8" s="27"/>
    </row>
    <row r="9" spans="1:9" x14ac:dyDescent="0.25">
      <c r="A9" s="24" t="s">
        <v>16</v>
      </c>
      <c r="B9" s="25"/>
      <c r="C9" s="25"/>
      <c r="D9" s="25"/>
      <c r="E9" s="25"/>
      <c r="F9" s="25"/>
      <c r="G9" s="25"/>
      <c r="H9" s="25"/>
      <c r="I9" s="25"/>
    </row>
    <row r="10" spans="1:9" ht="15" customHeight="1" x14ac:dyDescent="0.25">
      <c r="A10" s="26" t="s">
        <v>2</v>
      </c>
      <c r="B10" s="26" t="s">
        <v>3</v>
      </c>
      <c r="C10" s="26" t="s">
        <v>4</v>
      </c>
      <c r="D10" s="26" t="s">
        <v>5</v>
      </c>
      <c r="E10" s="26" t="s">
        <v>6</v>
      </c>
      <c r="F10" s="27"/>
      <c r="G10" s="27"/>
      <c r="H10" s="26" t="s">
        <v>10</v>
      </c>
      <c r="I10" s="26" t="s">
        <v>11</v>
      </c>
    </row>
    <row r="11" spans="1:9" x14ac:dyDescent="0.25">
      <c r="A11" s="27"/>
      <c r="B11" s="27"/>
      <c r="C11" s="27"/>
      <c r="D11" s="27"/>
      <c r="E11" s="2" t="s">
        <v>7</v>
      </c>
      <c r="F11" s="3" t="s">
        <v>8</v>
      </c>
      <c r="G11" s="2" t="s">
        <v>9</v>
      </c>
      <c r="H11" s="27"/>
      <c r="I11" s="27"/>
    </row>
    <row r="12" spans="1:9" ht="26.25" x14ac:dyDescent="0.25">
      <c r="A12" s="28"/>
      <c r="B12" s="28"/>
      <c r="C12" s="28"/>
      <c r="D12" s="28"/>
      <c r="E12" s="4" t="s">
        <v>39</v>
      </c>
      <c r="F12" s="5" t="s">
        <v>40</v>
      </c>
      <c r="G12" s="6" t="s">
        <v>41</v>
      </c>
      <c r="H12" s="28"/>
      <c r="I12" s="28"/>
    </row>
    <row r="13" spans="1:9" ht="30" customHeight="1" x14ac:dyDescent="0.25">
      <c r="A13" s="7">
        <v>1</v>
      </c>
      <c r="B13" s="8" t="s">
        <v>22</v>
      </c>
      <c r="C13" s="12" t="s">
        <v>23</v>
      </c>
      <c r="D13" s="12">
        <v>2</v>
      </c>
      <c r="E13" s="9">
        <v>360</v>
      </c>
      <c r="F13" s="9">
        <v>360</v>
      </c>
      <c r="G13" s="9">
        <v>384</v>
      </c>
      <c r="H13" s="9">
        <v>360</v>
      </c>
      <c r="I13" s="10">
        <f>H13*D13</f>
        <v>720</v>
      </c>
    </row>
    <row r="14" spans="1:9" ht="31.5" customHeight="1" x14ac:dyDescent="0.25">
      <c r="A14" s="7">
        <v>2</v>
      </c>
      <c r="B14" s="8" t="s">
        <v>24</v>
      </c>
      <c r="C14" s="12" t="s">
        <v>23</v>
      </c>
      <c r="D14" s="12">
        <v>10</v>
      </c>
      <c r="E14" s="9">
        <v>2280</v>
      </c>
      <c r="F14" s="9">
        <v>2412</v>
      </c>
      <c r="G14" s="9">
        <v>2484</v>
      </c>
      <c r="H14" s="9">
        <v>2280</v>
      </c>
      <c r="I14" s="10">
        <f t="shared" ref="I14:I25" si="0">H14*D14</f>
        <v>22800</v>
      </c>
    </row>
    <row r="15" spans="1:9" ht="57" customHeight="1" x14ac:dyDescent="0.25">
      <c r="A15" s="7">
        <v>3</v>
      </c>
      <c r="B15" s="8" t="s">
        <v>25</v>
      </c>
      <c r="C15" s="12" t="s">
        <v>23</v>
      </c>
      <c r="D15" s="12">
        <v>1</v>
      </c>
      <c r="E15" s="9">
        <v>1560</v>
      </c>
      <c r="F15" s="9">
        <v>1620</v>
      </c>
      <c r="G15" s="9">
        <v>1620</v>
      </c>
      <c r="H15" s="9">
        <v>1560</v>
      </c>
      <c r="I15" s="10">
        <f t="shared" si="0"/>
        <v>1560</v>
      </c>
    </row>
    <row r="16" spans="1:9" ht="29.25" customHeight="1" x14ac:dyDescent="0.25">
      <c r="A16" s="7">
        <v>4</v>
      </c>
      <c r="B16" s="8" t="s">
        <v>26</v>
      </c>
      <c r="C16" s="12" t="s">
        <v>23</v>
      </c>
      <c r="D16" s="12">
        <v>2</v>
      </c>
      <c r="E16" s="9">
        <v>600</v>
      </c>
      <c r="F16" s="9">
        <v>624</v>
      </c>
      <c r="G16" s="9">
        <v>636</v>
      </c>
      <c r="H16" s="9">
        <v>600</v>
      </c>
      <c r="I16" s="10">
        <f t="shared" si="0"/>
        <v>1200</v>
      </c>
    </row>
    <row r="17" spans="1:9" ht="46.5" customHeight="1" x14ac:dyDescent="0.25">
      <c r="A17" s="7">
        <v>5</v>
      </c>
      <c r="B17" s="8" t="s">
        <v>27</v>
      </c>
      <c r="C17" s="12" t="s">
        <v>23</v>
      </c>
      <c r="D17" s="12">
        <v>1</v>
      </c>
      <c r="E17" s="9">
        <v>360</v>
      </c>
      <c r="F17" s="9">
        <v>360</v>
      </c>
      <c r="G17" s="9">
        <v>396</v>
      </c>
      <c r="H17" s="9">
        <v>360</v>
      </c>
      <c r="I17" s="10">
        <f t="shared" si="0"/>
        <v>360</v>
      </c>
    </row>
    <row r="18" spans="1:9" ht="44.25" customHeight="1" x14ac:dyDescent="0.25">
      <c r="A18" s="7">
        <v>6</v>
      </c>
      <c r="B18" s="8" t="s">
        <v>28</v>
      </c>
      <c r="C18" s="12" t="s">
        <v>23</v>
      </c>
      <c r="D18" s="12">
        <v>1</v>
      </c>
      <c r="E18" s="9">
        <v>1680</v>
      </c>
      <c r="F18" s="9">
        <v>1788</v>
      </c>
      <c r="G18" s="9">
        <v>1836</v>
      </c>
      <c r="H18" s="9">
        <v>1680</v>
      </c>
      <c r="I18" s="10">
        <f t="shared" si="0"/>
        <v>1680</v>
      </c>
    </row>
    <row r="19" spans="1:9" ht="40.5" customHeight="1" x14ac:dyDescent="0.25">
      <c r="A19" s="7">
        <v>7</v>
      </c>
      <c r="B19" s="8" t="s">
        <v>29</v>
      </c>
      <c r="C19" s="12" t="s">
        <v>30</v>
      </c>
      <c r="D19" s="12">
        <v>5</v>
      </c>
      <c r="E19" s="9">
        <v>1440</v>
      </c>
      <c r="F19" s="9">
        <v>1524</v>
      </c>
      <c r="G19" s="9">
        <v>1476</v>
      </c>
      <c r="H19" s="9">
        <v>1440</v>
      </c>
      <c r="I19" s="10">
        <f t="shared" si="0"/>
        <v>7200</v>
      </c>
    </row>
    <row r="20" spans="1:9" ht="30.75" customHeight="1" x14ac:dyDescent="0.25">
      <c r="A20" s="7">
        <v>8</v>
      </c>
      <c r="B20" s="8" t="s">
        <v>31</v>
      </c>
      <c r="C20" s="12" t="s">
        <v>30</v>
      </c>
      <c r="D20" s="12">
        <v>1</v>
      </c>
      <c r="E20" s="9">
        <v>1800</v>
      </c>
      <c r="F20" s="9">
        <v>1872</v>
      </c>
      <c r="G20" s="9">
        <v>1920</v>
      </c>
      <c r="H20" s="9">
        <v>1800</v>
      </c>
      <c r="I20" s="10">
        <f t="shared" si="0"/>
        <v>1800</v>
      </c>
    </row>
    <row r="21" spans="1:9" ht="43.5" customHeight="1" x14ac:dyDescent="0.25">
      <c r="A21" s="7">
        <v>9</v>
      </c>
      <c r="B21" s="8" t="s">
        <v>32</v>
      </c>
      <c r="C21" s="12" t="s">
        <v>30</v>
      </c>
      <c r="D21" s="12">
        <v>1</v>
      </c>
      <c r="E21" s="9">
        <v>2280</v>
      </c>
      <c r="F21" s="9">
        <v>2412</v>
      </c>
      <c r="G21" s="9">
        <v>2388</v>
      </c>
      <c r="H21" s="9">
        <v>2280</v>
      </c>
      <c r="I21" s="10">
        <f t="shared" si="0"/>
        <v>2280</v>
      </c>
    </row>
    <row r="22" spans="1:9" ht="38.25" x14ac:dyDescent="0.25">
      <c r="A22" s="7">
        <v>10</v>
      </c>
      <c r="B22" s="8" t="s">
        <v>33</v>
      </c>
      <c r="C22" s="12" t="s">
        <v>23</v>
      </c>
      <c r="D22" s="12">
        <v>1</v>
      </c>
      <c r="E22" s="9">
        <v>1440</v>
      </c>
      <c r="F22" s="9">
        <v>1560</v>
      </c>
      <c r="G22" s="9">
        <v>1572</v>
      </c>
      <c r="H22" s="9">
        <v>1440</v>
      </c>
      <c r="I22" s="10">
        <f t="shared" si="0"/>
        <v>1440</v>
      </c>
    </row>
    <row r="23" spans="1:9" ht="43.5" customHeight="1" x14ac:dyDescent="0.25">
      <c r="A23" s="7">
        <v>11</v>
      </c>
      <c r="B23" s="8" t="s">
        <v>34</v>
      </c>
      <c r="C23" s="12" t="s">
        <v>23</v>
      </c>
      <c r="D23" s="12">
        <v>1</v>
      </c>
      <c r="E23" s="9">
        <v>480</v>
      </c>
      <c r="F23" s="9">
        <v>516</v>
      </c>
      <c r="G23" s="9">
        <v>480</v>
      </c>
      <c r="H23" s="9">
        <v>480</v>
      </c>
      <c r="I23" s="10">
        <f t="shared" si="0"/>
        <v>480</v>
      </c>
    </row>
    <row r="24" spans="1:9" ht="31.5" customHeight="1" x14ac:dyDescent="0.25">
      <c r="A24" s="7">
        <v>12</v>
      </c>
      <c r="B24" s="8" t="s">
        <v>35</v>
      </c>
      <c r="C24" s="12" t="s">
        <v>23</v>
      </c>
      <c r="D24" s="12">
        <v>1</v>
      </c>
      <c r="E24" s="9">
        <v>840</v>
      </c>
      <c r="F24" s="9">
        <v>876</v>
      </c>
      <c r="G24" s="9">
        <v>888</v>
      </c>
      <c r="H24" s="9">
        <v>840</v>
      </c>
      <c r="I24" s="10">
        <f t="shared" si="0"/>
        <v>840</v>
      </c>
    </row>
    <row r="25" spans="1:9" ht="29.25" customHeight="1" x14ac:dyDescent="0.25">
      <c r="A25" s="7">
        <v>13</v>
      </c>
      <c r="B25" s="8" t="s">
        <v>36</v>
      </c>
      <c r="C25" s="12" t="s">
        <v>23</v>
      </c>
      <c r="D25" s="12">
        <v>2</v>
      </c>
      <c r="E25" s="9">
        <v>960</v>
      </c>
      <c r="F25" s="9">
        <v>984</v>
      </c>
      <c r="G25" s="9">
        <v>1044</v>
      </c>
      <c r="H25" s="9">
        <v>960</v>
      </c>
      <c r="I25" s="10">
        <f t="shared" si="0"/>
        <v>1920</v>
      </c>
    </row>
    <row r="26" spans="1:9" ht="18.75" customHeight="1" x14ac:dyDescent="0.25">
      <c r="A26" s="13" t="s">
        <v>20</v>
      </c>
      <c r="B26" s="14"/>
      <c r="C26" s="14"/>
      <c r="D26" s="14"/>
      <c r="E26" s="14"/>
      <c r="F26" s="14"/>
      <c r="G26" s="14"/>
      <c r="H26" s="15"/>
      <c r="I26" s="11">
        <f>SUM(I13:I25)</f>
        <v>44280</v>
      </c>
    </row>
    <row r="27" spans="1:9" ht="18" customHeight="1" x14ac:dyDescent="0.25">
      <c r="A27" s="16" t="s">
        <v>17</v>
      </c>
      <c r="B27" s="17"/>
      <c r="C27" s="18">
        <v>46118</v>
      </c>
      <c r="D27" s="19"/>
      <c r="E27" s="19"/>
      <c r="F27" s="19"/>
      <c r="G27" s="19"/>
      <c r="H27" s="19"/>
      <c r="I27" s="20"/>
    </row>
    <row r="28" spans="1:9" ht="38.25" customHeight="1" x14ac:dyDescent="0.25">
      <c r="A28" s="17" t="s">
        <v>18</v>
      </c>
      <c r="B28" s="17"/>
      <c r="C28" s="21"/>
      <c r="D28" s="21"/>
      <c r="E28" s="22"/>
      <c r="F28" s="23" t="s">
        <v>19</v>
      </c>
      <c r="G28" s="17"/>
      <c r="H28" s="17"/>
      <c r="I28" s="17"/>
    </row>
  </sheetData>
  <sheetProtection formatCells="0" formatColumns="0" formatRows="0" insertColumns="0" insertRows="0" insertHyperlinks="0" deleteColumns="0" deleteRows="0" sort="0" autoFilter="0" pivotTables="0"/>
  <mergeCells count="26">
    <mergeCell ref="A1:I1"/>
    <mergeCell ref="A2:B2"/>
    <mergeCell ref="C2:I2"/>
    <mergeCell ref="A3:B3"/>
    <mergeCell ref="C3:I3"/>
    <mergeCell ref="A4:B4"/>
    <mergeCell ref="C4:I4"/>
    <mergeCell ref="A5:B8"/>
    <mergeCell ref="C5:I5"/>
    <mergeCell ref="C6:I6"/>
    <mergeCell ref="C7:I7"/>
    <mergeCell ref="C8:I8"/>
    <mergeCell ref="A9:I9"/>
    <mergeCell ref="A10:A12"/>
    <mergeCell ref="B10:B12"/>
    <mergeCell ref="C10:C12"/>
    <mergeCell ref="D10:D12"/>
    <mergeCell ref="E10:G10"/>
    <mergeCell ref="H10:H12"/>
    <mergeCell ref="I10:I12"/>
    <mergeCell ref="A26:H26"/>
    <mergeCell ref="A27:B27"/>
    <mergeCell ref="C27:I27"/>
    <mergeCell ref="A28:B28"/>
    <mergeCell ref="C28:E28"/>
    <mergeCell ref="F28:I28"/>
  </mergeCells>
  <pageMargins left="0.39370078740157483" right="0.19685039370078741" top="0.59055118110236227" bottom="0" header="0.31496062992125984" footer="0.31496062992125984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2024-09-11T10:56:06Z</cp:lastPrinted>
  <dcterms:created xsi:type="dcterms:W3CDTF">2024-06-19T06:33:35Z</dcterms:created>
  <dcterms:modified xsi:type="dcterms:W3CDTF">2026-05-22T08:44:01Z</dcterms:modified>
  <cp:category/>
</cp:coreProperties>
</file>