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розовск\Березка\Организация горячего питания\"/>
    </mc:Choice>
  </mc:AlternateContent>
  <bookViews>
    <workbookView xWindow="0" yWindow="150" windowWidth="19440" windowHeight="11700"/>
  </bookViews>
  <sheets>
    <sheet name="Лист2" sheetId="2" r:id="rId1"/>
  </sheets>
  <calcPr calcId="162913"/>
</workbook>
</file>

<file path=xl/calcChain.xml><?xml version="1.0" encoding="utf-8"?>
<calcChain xmlns="http://schemas.openxmlformats.org/spreadsheetml/2006/main">
  <c r="H11" i="2" l="1"/>
  <c r="J11" i="2" s="1"/>
  <c r="I11" i="2" l="1"/>
  <c r="J12" i="2"/>
</calcChain>
</file>

<file path=xl/sharedStrings.xml><?xml version="1.0" encoding="utf-8"?>
<sst xmlns="http://schemas.openxmlformats.org/spreadsheetml/2006/main" count="25" uniqueCount="24">
  <si>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</si>
  <si>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</si>
  <si>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</si>
  <si>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</si>
  <si>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</si>
  <si>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</si>
  <si>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</si>
  <si>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</si>
  <si>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</si>
  <si>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</si>
  <si>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</si>
  <si>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</si>
  <si>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</si>
  <si>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</si>
  <si>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В соответствии с Техническим заданием</t>
  </si>
  <si>
    <t>человеко-день</t>
  </si>
  <si>
    <t xml:space="preserve">Оказание услуг по организации горячего питания для воспитанников УККК-интернат (филиал) ФГБОУ ВО "МГУТУ им. К.Г. Разумовского (ПКУ)" </t>
  </si>
  <si>
    <t>Исх.  № 27-171; 26-192</t>
  </si>
  <si>
    <t>Оказание услуг по организации горячего питания на II полугодие 2026 год</t>
  </si>
  <si>
    <t>Исх.  № 05/27-2; 05/27-3</t>
  </si>
  <si>
    <t xml:space="preserve">Исх. № б/н </t>
  </si>
  <si>
    <t>Начальная (максимальная) цена контракта, в т.ч. НДС</t>
  </si>
  <si>
    <r>
      <t xml:space="preserve">В связи с доведенным объемом субсидии на финансовое обеспечение выполнения государственного задания начальная (максимальная) цена контракта составляет </t>
    </r>
    <r>
      <rPr>
        <b/>
        <sz val="12"/>
        <rFont val="Times New Roman"/>
        <family val="1"/>
        <charset val="204"/>
      </rPr>
      <t>599 991 (Пятьсот девяносто девять тысяч девятьсот девяносто один) рубль 00 копеек</t>
    </r>
    <r>
      <rPr>
        <sz val="12"/>
        <rFont val="Times New Roman"/>
        <family val="1"/>
        <charset val="204"/>
      </rPr>
      <t>, в т.ч. НДС.</t>
    </r>
  </si>
  <si>
    <t>Дата подготовки обоснования НМЦК : 27.08.2026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</si>
</sst>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165" fontId="6" fillId="0" borderId="1" xfId="3" quotePrefix="1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view="pageBreakPreview" zoomScaleSheetLayoutView="100" workbookViewId="0">
      <selection activeCell="D19" sqref="D19"/>
    </sheetView>
  </sheetViews>
  <sheetFormatPr defaultRowHeight="15" x14ac:dyDescent="0.25"/>
  <cols>
    <col min="1" max="1" width="4.28515625" bestFit="1" customWidth="1"/>
    <col min="2" max="2" width="33.28515625" style="2" customWidth="1"/>
    <col min="3" max="3" width="9.5703125" style="2" bestFit="1" customWidth="1"/>
    <col min="4" max="4" width="10.85546875" customWidth="1"/>
    <col min="5" max="7" width="16.28515625" bestFit="1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2" customFormat="1" ht="30" customHeight="1" x14ac:dyDescent="0.25">
      <c r="A1" s="4"/>
      <c r="B1" s="4"/>
      <c r="C1" s="4"/>
      <c r="D1" s="4"/>
      <c r="E1" s="17"/>
      <c r="F1" s="17"/>
      <c r="G1" s="4"/>
      <c r="H1" s="4"/>
      <c r="I1" s="26"/>
      <c r="J1" s="26"/>
    </row>
    <row r="2" spans="1:10" s="2" customFormat="1" ht="22.5" customHeight="1" x14ac:dyDescent="0.25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23.25" customHeight="1" x14ac:dyDescent="0.2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2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" customFormat="1" ht="41.25" customHeight="1" x14ac:dyDescent="0.25">
      <c r="A5" s="20" t="s">
        <v>8</v>
      </c>
      <c r="B5" s="20"/>
      <c r="C5" s="20"/>
      <c r="D5" s="20"/>
      <c r="E5" s="20"/>
      <c r="F5" s="21" t="s">
        <v>16</v>
      </c>
      <c r="G5" s="22"/>
      <c r="H5" s="22"/>
      <c r="I5" s="22"/>
      <c r="J5" s="23"/>
    </row>
    <row r="6" spans="1:10" s="2" customFormat="1" ht="24" customHeight="1" x14ac:dyDescent="0.25">
      <c r="A6" s="24" t="s">
        <v>6</v>
      </c>
      <c r="B6" s="24"/>
      <c r="C6" s="24"/>
      <c r="D6" s="24"/>
      <c r="E6" s="24"/>
      <c r="F6" s="24" t="s">
        <v>14</v>
      </c>
      <c r="G6" s="24"/>
      <c r="H6" s="24"/>
      <c r="I6" s="24"/>
      <c r="J6" s="24"/>
    </row>
    <row r="7" spans="1:10" s="2" customFormat="1" ht="51" customHeight="1" x14ac:dyDescent="0.25">
      <c r="A7" s="24" t="s">
        <v>7</v>
      </c>
      <c r="B7" s="24"/>
      <c r="C7" s="24"/>
      <c r="D7" s="24"/>
      <c r="E7" s="24"/>
      <c r="F7" s="24" t="s">
        <v>10</v>
      </c>
      <c r="G7" s="24"/>
      <c r="H7" s="24"/>
      <c r="I7" s="24"/>
      <c r="J7" s="24"/>
    </row>
    <row r="8" spans="1:10" s="2" customFormat="1" ht="15.75" x14ac:dyDescent="0.25">
      <c r="A8" s="25" t="s">
        <v>9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s="2" customFormat="1" ht="31.5" customHeight="1" x14ac:dyDescent="0.25">
      <c r="A9" s="15" t="s">
        <v>0</v>
      </c>
      <c r="B9" s="15" t="s">
        <v>13</v>
      </c>
      <c r="C9" s="15" t="s">
        <v>3</v>
      </c>
      <c r="D9" s="15" t="s">
        <v>12</v>
      </c>
      <c r="E9" s="27" t="s">
        <v>11</v>
      </c>
      <c r="F9" s="27"/>
      <c r="G9" s="27"/>
      <c r="H9" s="15" t="s">
        <v>1</v>
      </c>
      <c r="I9" s="15" t="s">
        <v>4</v>
      </c>
      <c r="J9" s="15" t="s">
        <v>2</v>
      </c>
    </row>
    <row r="10" spans="1:10" ht="31.5" x14ac:dyDescent="0.25">
      <c r="A10" s="15"/>
      <c r="B10" s="15"/>
      <c r="C10" s="15"/>
      <c r="D10" s="15"/>
      <c r="E10" s="11" t="s">
        <v>17</v>
      </c>
      <c r="F10" s="11" t="s">
        <v>19</v>
      </c>
      <c r="G10" s="11" t="s">
        <v>20</v>
      </c>
      <c r="H10" s="15"/>
      <c r="I10" s="15"/>
      <c r="J10" s="15"/>
    </row>
    <row r="11" spans="1:10" s="2" customFormat="1" ht="47.25" x14ac:dyDescent="0.25">
      <c r="A11" s="13">
        <v>1</v>
      </c>
      <c r="B11" s="12" t="s">
        <v>18</v>
      </c>
      <c r="C11" s="10" t="s">
        <v>15</v>
      </c>
      <c r="D11" s="13">
        <v>1050</v>
      </c>
      <c r="E11" s="11">
        <v>646.79999999999995</v>
      </c>
      <c r="F11" s="11">
        <v>571.41999999999996</v>
      </c>
      <c r="G11" s="11">
        <v>673.75</v>
      </c>
      <c r="H11" s="1">
        <f t="shared" ref="H11" si="0">ROUND(AVERAGE(E11:G11),2)</f>
        <v>630.66</v>
      </c>
      <c r="I11" s="9">
        <f t="shared" ref="I11" si="1">ROUND(STDEV(E11:G11)/H11*100,2)</f>
        <v>8.41</v>
      </c>
      <c r="J11" s="1">
        <f t="shared" ref="J11" si="2">D11*H11</f>
        <v>662193</v>
      </c>
    </row>
    <row r="12" spans="1:10" ht="23.25" customHeight="1" x14ac:dyDescent="0.25">
      <c r="A12" s="28" t="s">
        <v>21</v>
      </c>
      <c r="B12" s="29"/>
      <c r="C12" s="29"/>
      <c r="D12" s="29"/>
      <c r="E12" s="29"/>
      <c r="F12" s="29"/>
      <c r="G12" s="29"/>
      <c r="H12" s="29"/>
      <c r="I12" s="30"/>
      <c r="J12" s="14">
        <f>SUM(J11:J11)</f>
        <v>662193</v>
      </c>
    </row>
    <row r="13" spans="1:10" s="2" customFormat="1" ht="45.75" customHeight="1" x14ac:dyDescent="0.25">
      <c r="A13" s="31" t="s">
        <v>22</v>
      </c>
      <c r="B13" s="32"/>
      <c r="C13" s="32"/>
      <c r="D13" s="32"/>
      <c r="E13" s="32"/>
      <c r="F13" s="32"/>
      <c r="G13" s="32"/>
      <c r="H13" s="32"/>
      <c r="I13" s="32"/>
      <c r="J13" s="33"/>
    </row>
    <row r="14" spans="1:10" ht="20.25" customHeight="1" x14ac:dyDescent="0.25">
      <c r="A14" s="16" t="s">
        <v>23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I15" s="3"/>
    </row>
    <row r="16" spans="1:10" ht="15.75" x14ac:dyDescent="0.25">
      <c r="A16" s="7"/>
      <c r="B16" s="8"/>
      <c r="C16" s="7"/>
      <c r="D16" s="7"/>
      <c r="E16" s="7"/>
      <c r="F16" s="6"/>
    </row>
  </sheetData>
  <mergeCells count="22">
    <mergeCell ref="A13:J13"/>
    <mergeCell ref="D9:D10"/>
    <mergeCell ref="C9:C10"/>
    <mergeCell ref="B9:B10"/>
    <mergeCell ref="A12:I12"/>
    <mergeCell ref="I9:I10"/>
    <mergeCell ref="J9:J10"/>
    <mergeCell ref="A14:J14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ignoredErrors>
    <ignoredError sqref="H11:I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Старостенко Наталья Александровна</cp:lastModifiedBy>
  <cp:lastPrinted>2024-08-08T08:53:26Z</cp:lastPrinted>
  <dcterms:created xsi:type="dcterms:W3CDTF">2017-02-15T04:32:41Z</dcterms:created>
  <dcterms:modified xsi:type="dcterms:W3CDTF">2026-08-28T10:49:24Z</dcterms:modified>
</cp:coreProperties>
</file>