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29040" windowHeight="15840"/>
  </bookViews>
  <sheets>
    <sheet name="Лист1" sheetId="2" r:id="rId1"/>
  </sheets>
  <calcPr calcId="145621" refMode="R1C1"/>
</workbook>
</file>

<file path=xl/calcChain.xml><?xml version="1.0" encoding="utf-8"?>
<calcChain xmlns="http://schemas.openxmlformats.org/spreadsheetml/2006/main">
  <c r="Q11" i="2" l="1"/>
  <c r="Q9" i="2"/>
  <c r="Q12" i="2" s="1"/>
  <c r="Q10" i="2"/>
  <c r="P11" i="2"/>
  <c r="O11" i="2"/>
  <c r="O10" i="2"/>
  <c r="O9" i="2"/>
  <c r="P9" i="2" s="1"/>
  <c r="P10" i="2" l="1"/>
</calcChain>
</file>

<file path=xl/sharedStrings.xml><?xml version="1.0" encoding="utf-8"?>
<sst xmlns="http://schemas.openxmlformats.org/spreadsheetml/2006/main" count="35" uniqueCount="32">
  <si>
    <t>Ед. изм.</t>
  </si>
  <si>
    <t>Цена,  руб.</t>
  </si>
  <si>
    <t>ОБОСНОВАНИЕ НАЧАЛЬНОЙ (МАКСИМАЛЬНОЙ) ЦЕНЫ КОНТРАКТА</t>
  </si>
  <si>
    <t>Цена за единицу товара, работы, услуги, определенная на основании данных государственной статистической отчетности/ официального сайта/ реестра контрактов/ информации о ценах производителей/ общедоступных результатов изучения рынка/ исследований рынка/ расчетов/иных источников информации (руб.)</t>
  </si>
  <si>
    <t xml:space="preserve">Количество </t>
  </si>
  <si>
    <t>Начальная максимальная цена контракта (руб.), определяемая методом сопоставимых рыночных цен (анализа рынка)</t>
  </si>
  <si>
    <r>
      <t xml:space="preserve">Коэффициент
вариации цен V (%)
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</si>
  <si>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ИТОГО:  </t>
  </si>
  <si>
    <t>Среднее квадратичное отклонение, руб.</t>
  </si>
  <si>
    <t>Средняя арифметичес-кая цена за единицу
&lt;ц&gt;,  руб</t>
  </si>
  <si>
    <t>метод сопоставимых рыночных цен (анализа рынка), в соответствии с ч.6 ст. 22 Федерального закона от 05.04.2013г.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 (расчитывается с приказом Минэкономразвития России от 02.10.2013 N 567)</t>
  </si>
  <si>
    <t>№               п/п</t>
  </si>
  <si>
    <t>Объект закупки   /                                                                 Основные характеристики объекта закупки</t>
  </si>
  <si>
    <r>
      <t xml:space="preserve">Валюта, используемая для формирования цены контракта и расчетов с поставщиком (подрядчиком, исполнителем) - </t>
    </r>
    <r>
      <rPr>
        <b/>
        <u/>
        <sz val="8"/>
        <rFont val="Times New Roman"/>
        <family val="1"/>
        <charset val="204"/>
      </rPr>
      <t xml:space="preserve">Российский рубль </t>
    </r>
  </si>
  <si>
    <r>
  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заключенного контракта - </t>
    </r>
    <r>
      <rPr>
        <b/>
        <u/>
        <sz val="8"/>
        <rFont val="Times New Roman"/>
        <family val="1"/>
        <charset val="204"/>
      </rPr>
      <t>порядок не установлен</t>
    </r>
  </si>
  <si>
    <t>шт.</t>
  </si>
  <si>
    <t>Специалист по договорной работе ФГБУ "Национальный парк "Таганай"</t>
  </si>
  <si>
    <t>__________________ Л.С.Антонова</t>
  </si>
  <si>
    <t>уп.</t>
  </si>
  <si>
    <t>Поставка товаров для творчества</t>
  </si>
  <si>
    <t>КП - 1                                вх. № 319 от 03.06.2026</t>
  </si>
  <si>
    <t>КП - 2                                вх. № 320 от 03.06.2026</t>
  </si>
  <si>
    <t>КП - 3                                вх. № 321 от 03.06.2026</t>
  </si>
  <si>
    <t>КП - 4                                вх. № 322 от 03.06.2026</t>
  </si>
  <si>
    <t>КП - 5                                вх. № 323 от 03.06.2026</t>
  </si>
  <si>
    <t>КП - 6                                вх. № 324 от 03.06.2026</t>
  </si>
  <si>
    <t>КП - 7                                вх. № 325 от 03.06.2026</t>
  </si>
  <si>
    <t>КП - 8                                вх. № 326 от 03.06.2026</t>
  </si>
  <si>
    <t>КП - 9                                вх. № 327 от 03.06.2026</t>
  </si>
  <si>
    <t>Гипс для творчества  марки Г-22 (или эквивалент).             Материал должен соответствовать требованиям ГОСТ 125-2018 „Вяжущие гипсовые. Технические условия“. 
цвет — белый (допускаются незначительные оттенки);
содержание частиц крупнее 0,2 мм — не более 1%;
содержание примесей — не более 8 мг/кг
Упаковка: в мешках по 30 кг.</t>
  </si>
  <si>
    <t>Краска акриловая художественная (набор 24 шт.):
тип: акриловая, для художественных работ;
фасовка: тубы по 75 мл;
количество цветов в наборе: 24;
состав: акриловая дисперсия, пигменты, наполнители, добавки;
укрывистость: высокая, не менее 95 % покрытия в один слой;
время высыхания: не более 1 часа при температуре +20 C и влажности 65 %</t>
  </si>
  <si>
    <t>Набор кистей с нейлоновым ворсом.
материал ворса: нейлон (синтетический), мягкий, эластичный, устойчивый к истиранию;
материал ручки: дерево или пластик, эргономичной формы;
количество кистей в наборе: 10 шт.;
назначение: для работы с акриловыми красками, устойчивость к растворителям;
упаковка набора: пластиковый кейс или картонная коробка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</si>
</sst>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8"/>
      <name val="Times New Roman"/>
      <family val="1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2" xfId="3" applyFont="1" applyFill="1" applyBorder="1" applyAlignment="1">
      <alignment horizontal="center" vertical="center" wrapText="1"/>
    </xf>
    <xf numFmtId="0" fontId="9" fillId="0" borderId="0" xfId="3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2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center" vertical="center" wrapText="1"/>
    </xf>
    <xf numFmtId="3" fontId="1" fillId="0" borderId="2" xfId="2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2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2" fontId="10" fillId="0" borderId="2" xfId="2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/>
    </xf>
    <xf numFmtId="0" fontId="1" fillId="0" borderId="0" xfId="0" applyFont="1" applyAlignment="1">
      <alignment horizontal="right" vertical="distributed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right" vertical="center" wrapText="1"/>
    </xf>
    <xf numFmtId="0" fontId="10" fillId="0" borderId="9" xfId="1" applyFont="1" applyBorder="1" applyAlignment="1">
      <alignment horizontal="right" vertical="center" wrapText="1"/>
    </xf>
    <xf numFmtId="0" fontId="10" fillId="0" borderId="5" xfId="1" applyFont="1" applyBorder="1" applyAlignment="1">
      <alignment horizontal="right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_печатная форма Решения о проведении конкурса" xfId="2"/>
    <cellStyle name="Обычный_Плат. нов. (2)" xfId="1"/>
  </cellStyles>
  <dxfs count="0"/>
  <tableStyles count="0" defaultTableStyle="TableStyleMedium9" defaultPivotStyle="PivotStyleLight16"/>
  <colors>
    <mruColors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1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S17"/>
  <sheetViews>
    <sheetView tabSelected="1" view="pageBreakPreview" zoomScale="90" zoomScaleNormal="100" zoomScaleSheetLayoutView="90" workbookViewId="0">
      <selection activeCell="B9" sqref="B9"/>
    </sheetView>
  </sheetViews>
  <sheetFormatPr defaultRowHeight="12.75" x14ac:dyDescent="0.2"/>
  <cols>
    <col min="1" max="1" width="6" style="1" customWidth="1"/>
    <col min="2" max="2" width="30.7109375" style="1" customWidth="1"/>
    <col min="3" max="4" width="6" style="1" customWidth="1"/>
    <col min="5" max="6" width="8.85546875" style="1" customWidth="1"/>
    <col min="7" max="7" width="8.7109375" style="1" customWidth="1"/>
    <col min="8" max="8" width="9.42578125" style="1" customWidth="1"/>
    <col min="9" max="9" width="10" style="1" customWidth="1"/>
    <col min="10" max="10" width="9.5703125" style="1" customWidth="1"/>
    <col min="11" max="11" width="9" style="1" customWidth="1"/>
    <col min="12" max="12" width="8.85546875" style="1" customWidth="1"/>
    <col min="13" max="13" width="7.7109375" style="1" customWidth="1"/>
    <col min="14" max="14" width="9.85546875" style="1" customWidth="1"/>
    <col min="15" max="15" width="10.85546875" style="1" customWidth="1"/>
    <col min="16" max="16" width="13.85546875" style="1" customWidth="1"/>
    <col min="17" max="17" width="13.5703125" style="1" customWidth="1"/>
    <col min="18" max="262" width="9.140625" style="1"/>
    <col min="263" max="263" width="3.85546875" style="1" customWidth="1"/>
    <col min="264" max="264" width="13.140625" style="1" customWidth="1"/>
    <col min="265" max="265" width="18.85546875" style="1" customWidth="1"/>
    <col min="266" max="266" width="31.5703125" style="1" customWidth="1"/>
    <col min="267" max="267" width="8.5703125" style="1" customWidth="1"/>
    <col min="268" max="268" width="7.28515625" style="1" customWidth="1"/>
    <col min="269" max="269" width="9.5703125" style="1" bestFit="1" customWidth="1"/>
    <col min="270" max="270" width="13.42578125" style="1" customWidth="1"/>
    <col min="271" max="271" width="11" style="1" customWidth="1"/>
    <col min="272" max="272" width="10.5703125" style="1" customWidth="1"/>
    <col min="273" max="273" width="10" style="1" customWidth="1"/>
    <col min="274" max="518" width="9.140625" style="1"/>
    <col min="519" max="519" width="3.85546875" style="1" customWidth="1"/>
    <col min="520" max="520" width="13.140625" style="1" customWidth="1"/>
    <col min="521" max="521" width="18.85546875" style="1" customWidth="1"/>
    <col min="522" max="522" width="31.5703125" style="1" customWidth="1"/>
    <col min="523" max="523" width="8.5703125" style="1" customWidth="1"/>
    <col min="524" max="524" width="7.28515625" style="1" customWidth="1"/>
    <col min="525" max="525" width="9.5703125" style="1" bestFit="1" customWidth="1"/>
    <col min="526" max="526" width="13.42578125" style="1" customWidth="1"/>
    <col min="527" max="527" width="11" style="1" customWidth="1"/>
    <col min="528" max="528" width="10.5703125" style="1" customWidth="1"/>
    <col min="529" max="529" width="10" style="1" customWidth="1"/>
    <col min="530" max="774" width="9.140625" style="1"/>
    <col min="775" max="775" width="3.85546875" style="1" customWidth="1"/>
    <col min="776" max="776" width="13.140625" style="1" customWidth="1"/>
    <col min="777" max="777" width="18.85546875" style="1" customWidth="1"/>
    <col min="778" max="778" width="31.5703125" style="1" customWidth="1"/>
    <col min="779" max="779" width="8.5703125" style="1" customWidth="1"/>
    <col min="780" max="780" width="7.28515625" style="1" customWidth="1"/>
    <col min="781" max="781" width="9.5703125" style="1" bestFit="1" customWidth="1"/>
    <col min="782" max="782" width="13.42578125" style="1" customWidth="1"/>
    <col min="783" max="783" width="11" style="1" customWidth="1"/>
    <col min="784" max="784" width="10.5703125" style="1" customWidth="1"/>
    <col min="785" max="785" width="10" style="1" customWidth="1"/>
    <col min="786" max="1030" width="9.140625" style="1"/>
    <col min="1031" max="1031" width="3.85546875" style="1" customWidth="1"/>
    <col min="1032" max="1032" width="13.140625" style="1" customWidth="1"/>
    <col min="1033" max="1033" width="18.85546875" style="1" customWidth="1"/>
    <col min="1034" max="1034" width="31.5703125" style="1" customWidth="1"/>
    <col min="1035" max="1035" width="8.5703125" style="1" customWidth="1"/>
    <col min="1036" max="1036" width="7.28515625" style="1" customWidth="1"/>
    <col min="1037" max="1037" width="9.5703125" style="1" bestFit="1" customWidth="1"/>
    <col min="1038" max="1038" width="13.42578125" style="1" customWidth="1"/>
    <col min="1039" max="1039" width="11" style="1" customWidth="1"/>
    <col min="1040" max="1040" width="10.5703125" style="1" customWidth="1"/>
    <col min="1041" max="1041" width="10" style="1" customWidth="1"/>
    <col min="1042" max="1286" width="9.140625" style="1"/>
    <col min="1287" max="1287" width="3.85546875" style="1" customWidth="1"/>
    <col min="1288" max="1288" width="13.140625" style="1" customWidth="1"/>
    <col min="1289" max="1289" width="18.85546875" style="1" customWidth="1"/>
    <col min="1290" max="1290" width="31.5703125" style="1" customWidth="1"/>
    <col min="1291" max="1291" width="8.5703125" style="1" customWidth="1"/>
    <col min="1292" max="1292" width="7.28515625" style="1" customWidth="1"/>
    <col min="1293" max="1293" width="9.5703125" style="1" bestFit="1" customWidth="1"/>
    <col min="1294" max="1294" width="13.42578125" style="1" customWidth="1"/>
    <col min="1295" max="1295" width="11" style="1" customWidth="1"/>
    <col min="1296" max="1296" width="10.5703125" style="1" customWidth="1"/>
    <col min="1297" max="1297" width="10" style="1" customWidth="1"/>
    <col min="1298" max="1542" width="9.140625" style="1"/>
    <col min="1543" max="1543" width="3.85546875" style="1" customWidth="1"/>
    <col min="1544" max="1544" width="13.140625" style="1" customWidth="1"/>
    <col min="1545" max="1545" width="18.85546875" style="1" customWidth="1"/>
    <col min="1546" max="1546" width="31.5703125" style="1" customWidth="1"/>
    <col min="1547" max="1547" width="8.5703125" style="1" customWidth="1"/>
    <col min="1548" max="1548" width="7.28515625" style="1" customWidth="1"/>
    <col min="1549" max="1549" width="9.5703125" style="1" bestFit="1" customWidth="1"/>
    <col min="1550" max="1550" width="13.42578125" style="1" customWidth="1"/>
    <col min="1551" max="1551" width="11" style="1" customWidth="1"/>
    <col min="1552" max="1552" width="10.5703125" style="1" customWidth="1"/>
    <col min="1553" max="1553" width="10" style="1" customWidth="1"/>
    <col min="1554" max="1798" width="9.140625" style="1"/>
    <col min="1799" max="1799" width="3.85546875" style="1" customWidth="1"/>
    <col min="1800" max="1800" width="13.140625" style="1" customWidth="1"/>
    <col min="1801" max="1801" width="18.85546875" style="1" customWidth="1"/>
    <col min="1802" max="1802" width="31.5703125" style="1" customWidth="1"/>
    <col min="1803" max="1803" width="8.5703125" style="1" customWidth="1"/>
    <col min="1804" max="1804" width="7.28515625" style="1" customWidth="1"/>
    <col min="1805" max="1805" width="9.5703125" style="1" bestFit="1" customWidth="1"/>
    <col min="1806" max="1806" width="13.42578125" style="1" customWidth="1"/>
    <col min="1807" max="1807" width="11" style="1" customWidth="1"/>
    <col min="1808" max="1808" width="10.5703125" style="1" customWidth="1"/>
    <col min="1809" max="1809" width="10" style="1" customWidth="1"/>
    <col min="1810" max="2054" width="9.140625" style="1"/>
    <col min="2055" max="2055" width="3.85546875" style="1" customWidth="1"/>
    <col min="2056" max="2056" width="13.140625" style="1" customWidth="1"/>
    <col min="2057" max="2057" width="18.85546875" style="1" customWidth="1"/>
    <col min="2058" max="2058" width="31.5703125" style="1" customWidth="1"/>
    <col min="2059" max="2059" width="8.5703125" style="1" customWidth="1"/>
    <col min="2060" max="2060" width="7.28515625" style="1" customWidth="1"/>
    <col min="2061" max="2061" width="9.5703125" style="1" bestFit="1" customWidth="1"/>
    <col min="2062" max="2062" width="13.42578125" style="1" customWidth="1"/>
    <col min="2063" max="2063" width="11" style="1" customWidth="1"/>
    <col min="2064" max="2064" width="10.5703125" style="1" customWidth="1"/>
    <col min="2065" max="2065" width="10" style="1" customWidth="1"/>
    <col min="2066" max="2310" width="9.140625" style="1"/>
    <col min="2311" max="2311" width="3.85546875" style="1" customWidth="1"/>
    <col min="2312" max="2312" width="13.140625" style="1" customWidth="1"/>
    <col min="2313" max="2313" width="18.85546875" style="1" customWidth="1"/>
    <col min="2314" max="2314" width="31.5703125" style="1" customWidth="1"/>
    <col min="2315" max="2315" width="8.5703125" style="1" customWidth="1"/>
    <col min="2316" max="2316" width="7.28515625" style="1" customWidth="1"/>
    <col min="2317" max="2317" width="9.5703125" style="1" bestFit="1" customWidth="1"/>
    <col min="2318" max="2318" width="13.42578125" style="1" customWidth="1"/>
    <col min="2319" max="2319" width="11" style="1" customWidth="1"/>
    <col min="2320" max="2320" width="10.5703125" style="1" customWidth="1"/>
    <col min="2321" max="2321" width="10" style="1" customWidth="1"/>
    <col min="2322" max="2566" width="9.140625" style="1"/>
    <col min="2567" max="2567" width="3.85546875" style="1" customWidth="1"/>
    <col min="2568" max="2568" width="13.140625" style="1" customWidth="1"/>
    <col min="2569" max="2569" width="18.85546875" style="1" customWidth="1"/>
    <col min="2570" max="2570" width="31.5703125" style="1" customWidth="1"/>
    <col min="2571" max="2571" width="8.5703125" style="1" customWidth="1"/>
    <col min="2572" max="2572" width="7.28515625" style="1" customWidth="1"/>
    <col min="2573" max="2573" width="9.5703125" style="1" bestFit="1" customWidth="1"/>
    <col min="2574" max="2574" width="13.42578125" style="1" customWidth="1"/>
    <col min="2575" max="2575" width="11" style="1" customWidth="1"/>
    <col min="2576" max="2576" width="10.5703125" style="1" customWidth="1"/>
    <col min="2577" max="2577" width="10" style="1" customWidth="1"/>
    <col min="2578" max="2822" width="9.140625" style="1"/>
    <col min="2823" max="2823" width="3.85546875" style="1" customWidth="1"/>
    <col min="2824" max="2824" width="13.140625" style="1" customWidth="1"/>
    <col min="2825" max="2825" width="18.85546875" style="1" customWidth="1"/>
    <col min="2826" max="2826" width="31.5703125" style="1" customWidth="1"/>
    <col min="2827" max="2827" width="8.5703125" style="1" customWidth="1"/>
    <col min="2828" max="2828" width="7.28515625" style="1" customWidth="1"/>
    <col min="2829" max="2829" width="9.5703125" style="1" bestFit="1" customWidth="1"/>
    <col min="2830" max="2830" width="13.42578125" style="1" customWidth="1"/>
    <col min="2831" max="2831" width="11" style="1" customWidth="1"/>
    <col min="2832" max="2832" width="10.5703125" style="1" customWidth="1"/>
    <col min="2833" max="2833" width="10" style="1" customWidth="1"/>
    <col min="2834" max="3078" width="9.140625" style="1"/>
    <col min="3079" max="3079" width="3.85546875" style="1" customWidth="1"/>
    <col min="3080" max="3080" width="13.140625" style="1" customWidth="1"/>
    <col min="3081" max="3081" width="18.85546875" style="1" customWidth="1"/>
    <col min="3082" max="3082" width="31.5703125" style="1" customWidth="1"/>
    <col min="3083" max="3083" width="8.5703125" style="1" customWidth="1"/>
    <col min="3084" max="3084" width="7.28515625" style="1" customWidth="1"/>
    <col min="3085" max="3085" width="9.5703125" style="1" bestFit="1" customWidth="1"/>
    <col min="3086" max="3086" width="13.42578125" style="1" customWidth="1"/>
    <col min="3087" max="3087" width="11" style="1" customWidth="1"/>
    <col min="3088" max="3088" width="10.5703125" style="1" customWidth="1"/>
    <col min="3089" max="3089" width="10" style="1" customWidth="1"/>
    <col min="3090" max="3334" width="9.140625" style="1"/>
    <col min="3335" max="3335" width="3.85546875" style="1" customWidth="1"/>
    <col min="3336" max="3336" width="13.140625" style="1" customWidth="1"/>
    <col min="3337" max="3337" width="18.85546875" style="1" customWidth="1"/>
    <col min="3338" max="3338" width="31.5703125" style="1" customWidth="1"/>
    <col min="3339" max="3339" width="8.5703125" style="1" customWidth="1"/>
    <col min="3340" max="3340" width="7.28515625" style="1" customWidth="1"/>
    <col min="3341" max="3341" width="9.5703125" style="1" bestFit="1" customWidth="1"/>
    <col min="3342" max="3342" width="13.42578125" style="1" customWidth="1"/>
    <col min="3343" max="3343" width="11" style="1" customWidth="1"/>
    <col min="3344" max="3344" width="10.5703125" style="1" customWidth="1"/>
    <col min="3345" max="3345" width="10" style="1" customWidth="1"/>
    <col min="3346" max="3590" width="9.140625" style="1"/>
    <col min="3591" max="3591" width="3.85546875" style="1" customWidth="1"/>
    <col min="3592" max="3592" width="13.140625" style="1" customWidth="1"/>
    <col min="3593" max="3593" width="18.85546875" style="1" customWidth="1"/>
    <col min="3594" max="3594" width="31.5703125" style="1" customWidth="1"/>
    <col min="3595" max="3595" width="8.5703125" style="1" customWidth="1"/>
    <col min="3596" max="3596" width="7.28515625" style="1" customWidth="1"/>
    <col min="3597" max="3597" width="9.5703125" style="1" bestFit="1" customWidth="1"/>
    <col min="3598" max="3598" width="13.42578125" style="1" customWidth="1"/>
    <col min="3599" max="3599" width="11" style="1" customWidth="1"/>
    <col min="3600" max="3600" width="10.5703125" style="1" customWidth="1"/>
    <col min="3601" max="3601" width="10" style="1" customWidth="1"/>
    <col min="3602" max="3846" width="9.140625" style="1"/>
    <col min="3847" max="3847" width="3.85546875" style="1" customWidth="1"/>
    <col min="3848" max="3848" width="13.140625" style="1" customWidth="1"/>
    <col min="3849" max="3849" width="18.85546875" style="1" customWidth="1"/>
    <col min="3850" max="3850" width="31.5703125" style="1" customWidth="1"/>
    <col min="3851" max="3851" width="8.5703125" style="1" customWidth="1"/>
    <col min="3852" max="3852" width="7.28515625" style="1" customWidth="1"/>
    <col min="3853" max="3853" width="9.5703125" style="1" bestFit="1" customWidth="1"/>
    <col min="3854" max="3854" width="13.42578125" style="1" customWidth="1"/>
    <col min="3855" max="3855" width="11" style="1" customWidth="1"/>
    <col min="3856" max="3856" width="10.5703125" style="1" customWidth="1"/>
    <col min="3857" max="3857" width="10" style="1" customWidth="1"/>
    <col min="3858" max="4102" width="9.140625" style="1"/>
    <col min="4103" max="4103" width="3.85546875" style="1" customWidth="1"/>
    <col min="4104" max="4104" width="13.140625" style="1" customWidth="1"/>
    <col min="4105" max="4105" width="18.85546875" style="1" customWidth="1"/>
    <col min="4106" max="4106" width="31.5703125" style="1" customWidth="1"/>
    <col min="4107" max="4107" width="8.5703125" style="1" customWidth="1"/>
    <col min="4108" max="4108" width="7.28515625" style="1" customWidth="1"/>
    <col min="4109" max="4109" width="9.5703125" style="1" bestFit="1" customWidth="1"/>
    <col min="4110" max="4110" width="13.42578125" style="1" customWidth="1"/>
    <col min="4111" max="4111" width="11" style="1" customWidth="1"/>
    <col min="4112" max="4112" width="10.5703125" style="1" customWidth="1"/>
    <col min="4113" max="4113" width="10" style="1" customWidth="1"/>
    <col min="4114" max="4358" width="9.140625" style="1"/>
    <col min="4359" max="4359" width="3.85546875" style="1" customWidth="1"/>
    <col min="4360" max="4360" width="13.140625" style="1" customWidth="1"/>
    <col min="4361" max="4361" width="18.85546875" style="1" customWidth="1"/>
    <col min="4362" max="4362" width="31.5703125" style="1" customWidth="1"/>
    <col min="4363" max="4363" width="8.5703125" style="1" customWidth="1"/>
    <col min="4364" max="4364" width="7.28515625" style="1" customWidth="1"/>
    <col min="4365" max="4365" width="9.5703125" style="1" bestFit="1" customWidth="1"/>
    <col min="4366" max="4366" width="13.42578125" style="1" customWidth="1"/>
    <col min="4367" max="4367" width="11" style="1" customWidth="1"/>
    <col min="4368" max="4368" width="10.5703125" style="1" customWidth="1"/>
    <col min="4369" max="4369" width="10" style="1" customWidth="1"/>
    <col min="4370" max="4614" width="9.140625" style="1"/>
    <col min="4615" max="4615" width="3.85546875" style="1" customWidth="1"/>
    <col min="4616" max="4616" width="13.140625" style="1" customWidth="1"/>
    <col min="4617" max="4617" width="18.85546875" style="1" customWidth="1"/>
    <col min="4618" max="4618" width="31.5703125" style="1" customWidth="1"/>
    <col min="4619" max="4619" width="8.5703125" style="1" customWidth="1"/>
    <col min="4620" max="4620" width="7.28515625" style="1" customWidth="1"/>
    <col min="4621" max="4621" width="9.5703125" style="1" bestFit="1" customWidth="1"/>
    <col min="4622" max="4622" width="13.42578125" style="1" customWidth="1"/>
    <col min="4623" max="4623" width="11" style="1" customWidth="1"/>
    <col min="4624" max="4624" width="10.5703125" style="1" customWidth="1"/>
    <col min="4625" max="4625" width="10" style="1" customWidth="1"/>
    <col min="4626" max="4870" width="9.140625" style="1"/>
    <col min="4871" max="4871" width="3.85546875" style="1" customWidth="1"/>
    <col min="4872" max="4872" width="13.140625" style="1" customWidth="1"/>
    <col min="4873" max="4873" width="18.85546875" style="1" customWidth="1"/>
    <col min="4874" max="4874" width="31.5703125" style="1" customWidth="1"/>
    <col min="4875" max="4875" width="8.5703125" style="1" customWidth="1"/>
    <col min="4876" max="4876" width="7.28515625" style="1" customWidth="1"/>
    <col min="4877" max="4877" width="9.5703125" style="1" bestFit="1" customWidth="1"/>
    <col min="4878" max="4878" width="13.42578125" style="1" customWidth="1"/>
    <col min="4879" max="4879" width="11" style="1" customWidth="1"/>
    <col min="4880" max="4880" width="10.5703125" style="1" customWidth="1"/>
    <col min="4881" max="4881" width="10" style="1" customWidth="1"/>
    <col min="4882" max="5126" width="9.140625" style="1"/>
    <col min="5127" max="5127" width="3.85546875" style="1" customWidth="1"/>
    <col min="5128" max="5128" width="13.140625" style="1" customWidth="1"/>
    <col min="5129" max="5129" width="18.85546875" style="1" customWidth="1"/>
    <col min="5130" max="5130" width="31.5703125" style="1" customWidth="1"/>
    <col min="5131" max="5131" width="8.5703125" style="1" customWidth="1"/>
    <col min="5132" max="5132" width="7.28515625" style="1" customWidth="1"/>
    <col min="5133" max="5133" width="9.5703125" style="1" bestFit="1" customWidth="1"/>
    <col min="5134" max="5134" width="13.42578125" style="1" customWidth="1"/>
    <col min="5135" max="5135" width="11" style="1" customWidth="1"/>
    <col min="5136" max="5136" width="10.5703125" style="1" customWidth="1"/>
    <col min="5137" max="5137" width="10" style="1" customWidth="1"/>
    <col min="5138" max="5382" width="9.140625" style="1"/>
    <col min="5383" max="5383" width="3.85546875" style="1" customWidth="1"/>
    <col min="5384" max="5384" width="13.140625" style="1" customWidth="1"/>
    <col min="5385" max="5385" width="18.85546875" style="1" customWidth="1"/>
    <col min="5386" max="5386" width="31.5703125" style="1" customWidth="1"/>
    <col min="5387" max="5387" width="8.5703125" style="1" customWidth="1"/>
    <col min="5388" max="5388" width="7.28515625" style="1" customWidth="1"/>
    <col min="5389" max="5389" width="9.5703125" style="1" bestFit="1" customWidth="1"/>
    <col min="5390" max="5390" width="13.42578125" style="1" customWidth="1"/>
    <col min="5391" max="5391" width="11" style="1" customWidth="1"/>
    <col min="5392" max="5392" width="10.5703125" style="1" customWidth="1"/>
    <col min="5393" max="5393" width="10" style="1" customWidth="1"/>
    <col min="5394" max="5638" width="9.140625" style="1"/>
    <col min="5639" max="5639" width="3.85546875" style="1" customWidth="1"/>
    <col min="5640" max="5640" width="13.140625" style="1" customWidth="1"/>
    <col min="5641" max="5641" width="18.85546875" style="1" customWidth="1"/>
    <col min="5642" max="5642" width="31.5703125" style="1" customWidth="1"/>
    <col min="5643" max="5643" width="8.5703125" style="1" customWidth="1"/>
    <col min="5644" max="5644" width="7.28515625" style="1" customWidth="1"/>
    <col min="5645" max="5645" width="9.5703125" style="1" bestFit="1" customWidth="1"/>
    <col min="5646" max="5646" width="13.42578125" style="1" customWidth="1"/>
    <col min="5647" max="5647" width="11" style="1" customWidth="1"/>
    <col min="5648" max="5648" width="10.5703125" style="1" customWidth="1"/>
    <col min="5649" max="5649" width="10" style="1" customWidth="1"/>
    <col min="5650" max="5894" width="9.140625" style="1"/>
    <col min="5895" max="5895" width="3.85546875" style="1" customWidth="1"/>
    <col min="5896" max="5896" width="13.140625" style="1" customWidth="1"/>
    <col min="5897" max="5897" width="18.85546875" style="1" customWidth="1"/>
    <col min="5898" max="5898" width="31.5703125" style="1" customWidth="1"/>
    <col min="5899" max="5899" width="8.5703125" style="1" customWidth="1"/>
    <col min="5900" max="5900" width="7.28515625" style="1" customWidth="1"/>
    <col min="5901" max="5901" width="9.5703125" style="1" bestFit="1" customWidth="1"/>
    <col min="5902" max="5902" width="13.42578125" style="1" customWidth="1"/>
    <col min="5903" max="5903" width="11" style="1" customWidth="1"/>
    <col min="5904" max="5904" width="10.5703125" style="1" customWidth="1"/>
    <col min="5905" max="5905" width="10" style="1" customWidth="1"/>
    <col min="5906" max="6150" width="9.140625" style="1"/>
    <col min="6151" max="6151" width="3.85546875" style="1" customWidth="1"/>
    <col min="6152" max="6152" width="13.140625" style="1" customWidth="1"/>
    <col min="6153" max="6153" width="18.85546875" style="1" customWidth="1"/>
    <col min="6154" max="6154" width="31.5703125" style="1" customWidth="1"/>
    <col min="6155" max="6155" width="8.5703125" style="1" customWidth="1"/>
    <col min="6156" max="6156" width="7.28515625" style="1" customWidth="1"/>
    <col min="6157" max="6157" width="9.5703125" style="1" bestFit="1" customWidth="1"/>
    <col min="6158" max="6158" width="13.42578125" style="1" customWidth="1"/>
    <col min="6159" max="6159" width="11" style="1" customWidth="1"/>
    <col min="6160" max="6160" width="10.5703125" style="1" customWidth="1"/>
    <col min="6161" max="6161" width="10" style="1" customWidth="1"/>
    <col min="6162" max="6406" width="9.140625" style="1"/>
    <col min="6407" max="6407" width="3.85546875" style="1" customWidth="1"/>
    <col min="6408" max="6408" width="13.140625" style="1" customWidth="1"/>
    <col min="6409" max="6409" width="18.85546875" style="1" customWidth="1"/>
    <col min="6410" max="6410" width="31.5703125" style="1" customWidth="1"/>
    <col min="6411" max="6411" width="8.5703125" style="1" customWidth="1"/>
    <col min="6412" max="6412" width="7.28515625" style="1" customWidth="1"/>
    <col min="6413" max="6413" width="9.5703125" style="1" bestFit="1" customWidth="1"/>
    <col min="6414" max="6414" width="13.42578125" style="1" customWidth="1"/>
    <col min="6415" max="6415" width="11" style="1" customWidth="1"/>
    <col min="6416" max="6416" width="10.5703125" style="1" customWidth="1"/>
    <col min="6417" max="6417" width="10" style="1" customWidth="1"/>
    <col min="6418" max="6662" width="9.140625" style="1"/>
    <col min="6663" max="6663" width="3.85546875" style="1" customWidth="1"/>
    <col min="6664" max="6664" width="13.140625" style="1" customWidth="1"/>
    <col min="6665" max="6665" width="18.85546875" style="1" customWidth="1"/>
    <col min="6666" max="6666" width="31.5703125" style="1" customWidth="1"/>
    <col min="6667" max="6667" width="8.5703125" style="1" customWidth="1"/>
    <col min="6668" max="6668" width="7.28515625" style="1" customWidth="1"/>
    <col min="6669" max="6669" width="9.5703125" style="1" bestFit="1" customWidth="1"/>
    <col min="6670" max="6670" width="13.42578125" style="1" customWidth="1"/>
    <col min="6671" max="6671" width="11" style="1" customWidth="1"/>
    <col min="6672" max="6672" width="10.5703125" style="1" customWidth="1"/>
    <col min="6673" max="6673" width="10" style="1" customWidth="1"/>
    <col min="6674" max="6918" width="9.140625" style="1"/>
    <col min="6919" max="6919" width="3.85546875" style="1" customWidth="1"/>
    <col min="6920" max="6920" width="13.140625" style="1" customWidth="1"/>
    <col min="6921" max="6921" width="18.85546875" style="1" customWidth="1"/>
    <col min="6922" max="6922" width="31.5703125" style="1" customWidth="1"/>
    <col min="6923" max="6923" width="8.5703125" style="1" customWidth="1"/>
    <col min="6924" max="6924" width="7.28515625" style="1" customWidth="1"/>
    <col min="6925" max="6925" width="9.5703125" style="1" bestFit="1" customWidth="1"/>
    <col min="6926" max="6926" width="13.42578125" style="1" customWidth="1"/>
    <col min="6927" max="6927" width="11" style="1" customWidth="1"/>
    <col min="6928" max="6928" width="10.5703125" style="1" customWidth="1"/>
    <col min="6929" max="6929" width="10" style="1" customWidth="1"/>
    <col min="6930" max="7174" width="9.140625" style="1"/>
    <col min="7175" max="7175" width="3.85546875" style="1" customWidth="1"/>
    <col min="7176" max="7176" width="13.140625" style="1" customWidth="1"/>
    <col min="7177" max="7177" width="18.85546875" style="1" customWidth="1"/>
    <col min="7178" max="7178" width="31.5703125" style="1" customWidth="1"/>
    <col min="7179" max="7179" width="8.5703125" style="1" customWidth="1"/>
    <col min="7180" max="7180" width="7.28515625" style="1" customWidth="1"/>
    <col min="7181" max="7181" width="9.5703125" style="1" bestFit="1" customWidth="1"/>
    <col min="7182" max="7182" width="13.42578125" style="1" customWidth="1"/>
    <col min="7183" max="7183" width="11" style="1" customWidth="1"/>
    <col min="7184" max="7184" width="10.5703125" style="1" customWidth="1"/>
    <col min="7185" max="7185" width="10" style="1" customWidth="1"/>
    <col min="7186" max="7430" width="9.140625" style="1"/>
    <col min="7431" max="7431" width="3.85546875" style="1" customWidth="1"/>
    <col min="7432" max="7432" width="13.140625" style="1" customWidth="1"/>
    <col min="7433" max="7433" width="18.85546875" style="1" customWidth="1"/>
    <col min="7434" max="7434" width="31.5703125" style="1" customWidth="1"/>
    <col min="7435" max="7435" width="8.5703125" style="1" customWidth="1"/>
    <col min="7436" max="7436" width="7.28515625" style="1" customWidth="1"/>
    <col min="7437" max="7437" width="9.5703125" style="1" bestFit="1" customWidth="1"/>
    <col min="7438" max="7438" width="13.42578125" style="1" customWidth="1"/>
    <col min="7439" max="7439" width="11" style="1" customWidth="1"/>
    <col min="7440" max="7440" width="10.5703125" style="1" customWidth="1"/>
    <col min="7441" max="7441" width="10" style="1" customWidth="1"/>
    <col min="7442" max="7686" width="9.140625" style="1"/>
    <col min="7687" max="7687" width="3.85546875" style="1" customWidth="1"/>
    <col min="7688" max="7688" width="13.140625" style="1" customWidth="1"/>
    <col min="7689" max="7689" width="18.85546875" style="1" customWidth="1"/>
    <col min="7690" max="7690" width="31.5703125" style="1" customWidth="1"/>
    <col min="7691" max="7691" width="8.5703125" style="1" customWidth="1"/>
    <col min="7692" max="7692" width="7.28515625" style="1" customWidth="1"/>
    <col min="7693" max="7693" width="9.5703125" style="1" bestFit="1" customWidth="1"/>
    <col min="7694" max="7694" width="13.42578125" style="1" customWidth="1"/>
    <col min="7695" max="7695" width="11" style="1" customWidth="1"/>
    <col min="7696" max="7696" width="10.5703125" style="1" customWidth="1"/>
    <col min="7697" max="7697" width="10" style="1" customWidth="1"/>
    <col min="7698" max="7942" width="9.140625" style="1"/>
    <col min="7943" max="7943" width="3.85546875" style="1" customWidth="1"/>
    <col min="7944" max="7944" width="13.140625" style="1" customWidth="1"/>
    <col min="7945" max="7945" width="18.85546875" style="1" customWidth="1"/>
    <col min="7946" max="7946" width="31.5703125" style="1" customWidth="1"/>
    <col min="7947" max="7947" width="8.5703125" style="1" customWidth="1"/>
    <col min="7948" max="7948" width="7.28515625" style="1" customWidth="1"/>
    <col min="7949" max="7949" width="9.5703125" style="1" bestFit="1" customWidth="1"/>
    <col min="7950" max="7950" width="13.42578125" style="1" customWidth="1"/>
    <col min="7951" max="7951" width="11" style="1" customWidth="1"/>
    <col min="7952" max="7952" width="10.5703125" style="1" customWidth="1"/>
    <col min="7953" max="7953" width="10" style="1" customWidth="1"/>
    <col min="7954" max="8198" width="9.140625" style="1"/>
    <col min="8199" max="8199" width="3.85546875" style="1" customWidth="1"/>
    <col min="8200" max="8200" width="13.140625" style="1" customWidth="1"/>
    <col min="8201" max="8201" width="18.85546875" style="1" customWidth="1"/>
    <col min="8202" max="8202" width="31.5703125" style="1" customWidth="1"/>
    <col min="8203" max="8203" width="8.5703125" style="1" customWidth="1"/>
    <col min="8204" max="8204" width="7.28515625" style="1" customWidth="1"/>
    <col min="8205" max="8205" width="9.5703125" style="1" bestFit="1" customWidth="1"/>
    <col min="8206" max="8206" width="13.42578125" style="1" customWidth="1"/>
    <col min="8207" max="8207" width="11" style="1" customWidth="1"/>
    <col min="8208" max="8208" width="10.5703125" style="1" customWidth="1"/>
    <col min="8209" max="8209" width="10" style="1" customWidth="1"/>
    <col min="8210" max="8454" width="9.140625" style="1"/>
    <col min="8455" max="8455" width="3.85546875" style="1" customWidth="1"/>
    <col min="8456" max="8456" width="13.140625" style="1" customWidth="1"/>
    <col min="8457" max="8457" width="18.85546875" style="1" customWidth="1"/>
    <col min="8458" max="8458" width="31.5703125" style="1" customWidth="1"/>
    <col min="8459" max="8459" width="8.5703125" style="1" customWidth="1"/>
    <col min="8460" max="8460" width="7.28515625" style="1" customWidth="1"/>
    <col min="8461" max="8461" width="9.5703125" style="1" bestFit="1" customWidth="1"/>
    <col min="8462" max="8462" width="13.42578125" style="1" customWidth="1"/>
    <col min="8463" max="8463" width="11" style="1" customWidth="1"/>
    <col min="8464" max="8464" width="10.5703125" style="1" customWidth="1"/>
    <col min="8465" max="8465" width="10" style="1" customWidth="1"/>
    <col min="8466" max="8710" width="9.140625" style="1"/>
    <col min="8711" max="8711" width="3.85546875" style="1" customWidth="1"/>
    <col min="8712" max="8712" width="13.140625" style="1" customWidth="1"/>
    <col min="8713" max="8713" width="18.85546875" style="1" customWidth="1"/>
    <col min="8714" max="8714" width="31.5703125" style="1" customWidth="1"/>
    <col min="8715" max="8715" width="8.5703125" style="1" customWidth="1"/>
    <col min="8716" max="8716" width="7.28515625" style="1" customWidth="1"/>
    <col min="8717" max="8717" width="9.5703125" style="1" bestFit="1" customWidth="1"/>
    <col min="8718" max="8718" width="13.42578125" style="1" customWidth="1"/>
    <col min="8719" max="8719" width="11" style="1" customWidth="1"/>
    <col min="8720" max="8720" width="10.5703125" style="1" customWidth="1"/>
    <col min="8721" max="8721" width="10" style="1" customWidth="1"/>
    <col min="8722" max="8966" width="9.140625" style="1"/>
    <col min="8967" max="8967" width="3.85546875" style="1" customWidth="1"/>
    <col min="8968" max="8968" width="13.140625" style="1" customWidth="1"/>
    <col min="8969" max="8969" width="18.85546875" style="1" customWidth="1"/>
    <col min="8970" max="8970" width="31.5703125" style="1" customWidth="1"/>
    <col min="8971" max="8971" width="8.5703125" style="1" customWidth="1"/>
    <col min="8972" max="8972" width="7.28515625" style="1" customWidth="1"/>
    <col min="8973" max="8973" width="9.5703125" style="1" bestFit="1" customWidth="1"/>
    <col min="8974" max="8974" width="13.42578125" style="1" customWidth="1"/>
    <col min="8975" max="8975" width="11" style="1" customWidth="1"/>
    <col min="8976" max="8976" width="10.5703125" style="1" customWidth="1"/>
    <col min="8977" max="8977" width="10" style="1" customWidth="1"/>
    <col min="8978" max="9222" width="9.140625" style="1"/>
    <col min="9223" max="9223" width="3.85546875" style="1" customWidth="1"/>
    <col min="9224" max="9224" width="13.140625" style="1" customWidth="1"/>
    <col min="9225" max="9225" width="18.85546875" style="1" customWidth="1"/>
    <col min="9226" max="9226" width="31.5703125" style="1" customWidth="1"/>
    <col min="9227" max="9227" width="8.5703125" style="1" customWidth="1"/>
    <col min="9228" max="9228" width="7.28515625" style="1" customWidth="1"/>
    <col min="9229" max="9229" width="9.5703125" style="1" bestFit="1" customWidth="1"/>
    <col min="9230" max="9230" width="13.42578125" style="1" customWidth="1"/>
    <col min="9231" max="9231" width="11" style="1" customWidth="1"/>
    <col min="9232" max="9232" width="10.5703125" style="1" customWidth="1"/>
    <col min="9233" max="9233" width="10" style="1" customWidth="1"/>
    <col min="9234" max="9478" width="9.140625" style="1"/>
    <col min="9479" max="9479" width="3.85546875" style="1" customWidth="1"/>
    <col min="9480" max="9480" width="13.140625" style="1" customWidth="1"/>
    <col min="9481" max="9481" width="18.85546875" style="1" customWidth="1"/>
    <col min="9482" max="9482" width="31.5703125" style="1" customWidth="1"/>
    <col min="9483" max="9483" width="8.5703125" style="1" customWidth="1"/>
    <col min="9484" max="9484" width="7.28515625" style="1" customWidth="1"/>
    <col min="9485" max="9485" width="9.5703125" style="1" bestFit="1" customWidth="1"/>
    <col min="9486" max="9486" width="13.42578125" style="1" customWidth="1"/>
    <col min="9487" max="9487" width="11" style="1" customWidth="1"/>
    <col min="9488" max="9488" width="10.5703125" style="1" customWidth="1"/>
    <col min="9489" max="9489" width="10" style="1" customWidth="1"/>
    <col min="9490" max="9734" width="9.140625" style="1"/>
    <col min="9735" max="9735" width="3.85546875" style="1" customWidth="1"/>
    <col min="9736" max="9736" width="13.140625" style="1" customWidth="1"/>
    <col min="9737" max="9737" width="18.85546875" style="1" customWidth="1"/>
    <col min="9738" max="9738" width="31.5703125" style="1" customWidth="1"/>
    <col min="9739" max="9739" width="8.5703125" style="1" customWidth="1"/>
    <col min="9740" max="9740" width="7.28515625" style="1" customWidth="1"/>
    <col min="9741" max="9741" width="9.5703125" style="1" bestFit="1" customWidth="1"/>
    <col min="9742" max="9742" width="13.42578125" style="1" customWidth="1"/>
    <col min="9743" max="9743" width="11" style="1" customWidth="1"/>
    <col min="9744" max="9744" width="10.5703125" style="1" customWidth="1"/>
    <col min="9745" max="9745" width="10" style="1" customWidth="1"/>
    <col min="9746" max="9990" width="9.140625" style="1"/>
    <col min="9991" max="9991" width="3.85546875" style="1" customWidth="1"/>
    <col min="9992" max="9992" width="13.140625" style="1" customWidth="1"/>
    <col min="9993" max="9993" width="18.85546875" style="1" customWidth="1"/>
    <col min="9994" max="9994" width="31.5703125" style="1" customWidth="1"/>
    <col min="9995" max="9995" width="8.5703125" style="1" customWidth="1"/>
    <col min="9996" max="9996" width="7.28515625" style="1" customWidth="1"/>
    <col min="9997" max="9997" width="9.5703125" style="1" bestFit="1" customWidth="1"/>
    <col min="9998" max="9998" width="13.42578125" style="1" customWidth="1"/>
    <col min="9999" max="9999" width="11" style="1" customWidth="1"/>
    <col min="10000" max="10000" width="10.5703125" style="1" customWidth="1"/>
    <col min="10001" max="10001" width="10" style="1" customWidth="1"/>
    <col min="10002" max="10246" width="9.140625" style="1"/>
    <col min="10247" max="10247" width="3.85546875" style="1" customWidth="1"/>
    <col min="10248" max="10248" width="13.140625" style="1" customWidth="1"/>
    <col min="10249" max="10249" width="18.85546875" style="1" customWidth="1"/>
    <col min="10250" max="10250" width="31.5703125" style="1" customWidth="1"/>
    <col min="10251" max="10251" width="8.5703125" style="1" customWidth="1"/>
    <col min="10252" max="10252" width="7.28515625" style="1" customWidth="1"/>
    <col min="10253" max="10253" width="9.5703125" style="1" bestFit="1" customWidth="1"/>
    <col min="10254" max="10254" width="13.42578125" style="1" customWidth="1"/>
    <col min="10255" max="10255" width="11" style="1" customWidth="1"/>
    <col min="10256" max="10256" width="10.5703125" style="1" customWidth="1"/>
    <col min="10257" max="10257" width="10" style="1" customWidth="1"/>
    <col min="10258" max="10502" width="9.140625" style="1"/>
    <col min="10503" max="10503" width="3.85546875" style="1" customWidth="1"/>
    <col min="10504" max="10504" width="13.140625" style="1" customWidth="1"/>
    <col min="10505" max="10505" width="18.85546875" style="1" customWidth="1"/>
    <col min="10506" max="10506" width="31.5703125" style="1" customWidth="1"/>
    <col min="10507" max="10507" width="8.5703125" style="1" customWidth="1"/>
    <col min="10508" max="10508" width="7.28515625" style="1" customWidth="1"/>
    <col min="10509" max="10509" width="9.5703125" style="1" bestFit="1" customWidth="1"/>
    <col min="10510" max="10510" width="13.42578125" style="1" customWidth="1"/>
    <col min="10511" max="10511" width="11" style="1" customWidth="1"/>
    <col min="10512" max="10512" width="10.5703125" style="1" customWidth="1"/>
    <col min="10513" max="10513" width="10" style="1" customWidth="1"/>
    <col min="10514" max="10758" width="9.140625" style="1"/>
    <col min="10759" max="10759" width="3.85546875" style="1" customWidth="1"/>
    <col min="10760" max="10760" width="13.140625" style="1" customWidth="1"/>
    <col min="10761" max="10761" width="18.85546875" style="1" customWidth="1"/>
    <col min="10762" max="10762" width="31.5703125" style="1" customWidth="1"/>
    <col min="10763" max="10763" width="8.5703125" style="1" customWidth="1"/>
    <col min="10764" max="10764" width="7.28515625" style="1" customWidth="1"/>
    <col min="10765" max="10765" width="9.5703125" style="1" bestFit="1" customWidth="1"/>
    <col min="10766" max="10766" width="13.42578125" style="1" customWidth="1"/>
    <col min="10767" max="10767" width="11" style="1" customWidth="1"/>
    <col min="10768" max="10768" width="10.5703125" style="1" customWidth="1"/>
    <col min="10769" max="10769" width="10" style="1" customWidth="1"/>
    <col min="10770" max="11014" width="9.140625" style="1"/>
    <col min="11015" max="11015" width="3.85546875" style="1" customWidth="1"/>
    <col min="11016" max="11016" width="13.140625" style="1" customWidth="1"/>
    <col min="11017" max="11017" width="18.85546875" style="1" customWidth="1"/>
    <col min="11018" max="11018" width="31.5703125" style="1" customWidth="1"/>
    <col min="11019" max="11019" width="8.5703125" style="1" customWidth="1"/>
    <col min="11020" max="11020" width="7.28515625" style="1" customWidth="1"/>
    <col min="11021" max="11021" width="9.5703125" style="1" bestFit="1" customWidth="1"/>
    <col min="11022" max="11022" width="13.42578125" style="1" customWidth="1"/>
    <col min="11023" max="11023" width="11" style="1" customWidth="1"/>
    <col min="11024" max="11024" width="10.5703125" style="1" customWidth="1"/>
    <col min="11025" max="11025" width="10" style="1" customWidth="1"/>
    <col min="11026" max="11270" width="9.140625" style="1"/>
    <col min="11271" max="11271" width="3.85546875" style="1" customWidth="1"/>
    <col min="11272" max="11272" width="13.140625" style="1" customWidth="1"/>
    <col min="11273" max="11273" width="18.85546875" style="1" customWidth="1"/>
    <col min="11274" max="11274" width="31.5703125" style="1" customWidth="1"/>
    <col min="11275" max="11275" width="8.5703125" style="1" customWidth="1"/>
    <col min="11276" max="11276" width="7.28515625" style="1" customWidth="1"/>
    <col min="11277" max="11277" width="9.5703125" style="1" bestFit="1" customWidth="1"/>
    <col min="11278" max="11278" width="13.42578125" style="1" customWidth="1"/>
    <col min="11279" max="11279" width="11" style="1" customWidth="1"/>
    <col min="11280" max="11280" width="10.5703125" style="1" customWidth="1"/>
    <col min="11281" max="11281" width="10" style="1" customWidth="1"/>
    <col min="11282" max="11526" width="9.140625" style="1"/>
    <col min="11527" max="11527" width="3.85546875" style="1" customWidth="1"/>
    <col min="11528" max="11528" width="13.140625" style="1" customWidth="1"/>
    <col min="11529" max="11529" width="18.85546875" style="1" customWidth="1"/>
    <col min="11530" max="11530" width="31.5703125" style="1" customWidth="1"/>
    <col min="11531" max="11531" width="8.5703125" style="1" customWidth="1"/>
    <col min="11532" max="11532" width="7.28515625" style="1" customWidth="1"/>
    <col min="11533" max="11533" width="9.5703125" style="1" bestFit="1" customWidth="1"/>
    <col min="11534" max="11534" width="13.42578125" style="1" customWidth="1"/>
    <col min="11535" max="11535" width="11" style="1" customWidth="1"/>
    <col min="11536" max="11536" width="10.5703125" style="1" customWidth="1"/>
    <col min="11537" max="11537" width="10" style="1" customWidth="1"/>
    <col min="11538" max="11782" width="9.140625" style="1"/>
    <col min="11783" max="11783" width="3.85546875" style="1" customWidth="1"/>
    <col min="11784" max="11784" width="13.140625" style="1" customWidth="1"/>
    <col min="11785" max="11785" width="18.85546875" style="1" customWidth="1"/>
    <col min="11786" max="11786" width="31.5703125" style="1" customWidth="1"/>
    <col min="11787" max="11787" width="8.5703125" style="1" customWidth="1"/>
    <col min="11788" max="11788" width="7.28515625" style="1" customWidth="1"/>
    <col min="11789" max="11789" width="9.5703125" style="1" bestFit="1" customWidth="1"/>
    <col min="11790" max="11790" width="13.42578125" style="1" customWidth="1"/>
    <col min="11791" max="11791" width="11" style="1" customWidth="1"/>
    <col min="11792" max="11792" width="10.5703125" style="1" customWidth="1"/>
    <col min="11793" max="11793" width="10" style="1" customWidth="1"/>
    <col min="11794" max="12038" width="9.140625" style="1"/>
    <col min="12039" max="12039" width="3.85546875" style="1" customWidth="1"/>
    <col min="12040" max="12040" width="13.140625" style="1" customWidth="1"/>
    <col min="12041" max="12041" width="18.85546875" style="1" customWidth="1"/>
    <col min="12042" max="12042" width="31.5703125" style="1" customWidth="1"/>
    <col min="12043" max="12043" width="8.5703125" style="1" customWidth="1"/>
    <col min="12044" max="12044" width="7.28515625" style="1" customWidth="1"/>
    <col min="12045" max="12045" width="9.5703125" style="1" bestFit="1" customWidth="1"/>
    <col min="12046" max="12046" width="13.42578125" style="1" customWidth="1"/>
    <col min="12047" max="12047" width="11" style="1" customWidth="1"/>
    <col min="12048" max="12048" width="10.5703125" style="1" customWidth="1"/>
    <col min="12049" max="12049" width="10" style="1" customWidth="1"/>
    <col min="12050" max="12294" width="9.140625" style="1"/>
    <col min="12295" max="12295" width="3.85546875" style="1" customWidth="1"/>
    <col min="12296" max="12296" width="13.140625" style="1" customWidth="1"/>
    <col min="12297" max="12297" width="18.85546875" style="1" customWidth="1"/>
    <col min="12298" max="12298" width="31.5703125" style="1" customWidth="1"/>
    <col min="12299" max="12299" width="8.5703125" style="1" customWidth="1"/>
    <col min="12300" max="12300" width="7.28515625" style="1" customWidth="1"/>
    <col min="12301" max="12301" width="9.5703125" style="1" bestFit="1" customWidth="1"/>
    <col min="12302" max="12302" width="13.42578125" style="1" customWidth="1"/>
    <col min="12303" max="12303" width="11" style="1" customWidth="1"/>
    <col min="12304" max="12304" width="10.5703125" style="1" customWidth="1"/>
    <col min="12305" max="12305" width="10" style="1" customWidth="1"/>
    <col min="12306" max="12550" width="9.140625" style="1"/>
    <col min="12551" max="12551" width="3.85546875" style="1" customWidth="1"/>
    <col min="12552" max="12552" width="13.140625" style="1" customWidth="1"/>
    <col min="12553" max="12553" width="18.85546875" style="1" customWidth="1"/>
    <col min="12554" max="12554" width="31.5703125" style="1" customWidth="1"/>
    <col min="12555" max="12555" width="8.5703125" style="1" customWidth="1"/>
    <col min="12556" max="12556" width="7.28515625" style="1" customWidth="1"/>
    <col min="12557" max="12557" width="9.5703125" style="1" bestFit="1" customWidth="1"/>
    <col min="12558" max="12558" width="13.42578125" style="1" customWidth="1"/>
    <col min="12559" max="12559" width="11" style="1" customWidth="1"/>
    <col min="12560" max="12560" width="10.5703125" style="1" customWidth="1"/>
    <col min="12561" max="12561" width="10" style="1" customWidth="1"/>
    <col min="12562" max="12806" width="9.140625" style="1"/>
    <col min="12807" max="12807" width="3.85546875" style="1" customWidth="1"/>
    <col min="12808" max="12808" width="13.140625" style="1" customWidth="1"/>
    <col min="12809" max="12809" width="18.85546875" style="1" customWidth="1"/>
    <col min="12810" max="12810" width="31.5703125" style="1" customWidth="1"/>
    <col min="12811" max="12811" width="8.5703125" style="1" customWidth="1"/>
    <col min="12812" max="12812" width="7.28515625" style="1" customWidth="1"/>
    <col min="12813" max="12813" width="9.5703125" style="1" bestFit="1" customWidth="1"/>
    <col min="12814" max="12814" width="13.42578125" style="1" customWidth="1"/>
    <col min="12815" max="12815" width="11" style="1" customWidth="1"/>
    <col min="12816" max="12816" width="10.5703125" style="1" customWidth="1"/>
    <col min="12817" max="12817" width="10" style="1" customWidth="1"/>
    <col min="12818" max="13062" width="9.140625" style="1"/>
    <col min="13063" max="13063" width="3.85546875" style="1" customWidth="1"/>
    <col min="13064" max="13064" width="13.140625" style="1" customWidth="1"/>
    <col min="13065" max="13065" width="18.85546875" style="1" customWidth="1"/>
    <col min="13066" max="13066" width="31.5703125" style="1" customWidth="1"/>
    <col min="13067" max="13067" width="8.5703125" style="1" customWidth="1"/>
    <col min="13068" max="13068" width="7.28515625" style="1" customWidth="1"/>
    <col min="13069" max="13069" width="9.5703125" style="1" bestFit="1" customWidth="1"/>
    <col min="13070" max="13070" width="13.42578125" style="1" customWidth="1"/>
    <col min="13071" max="13071" width="11" style="1" customWidth="1"/>
    <col min="13072" max="13072" width="10.5703125" style="1" customWidth="1"/>
    <col min="13073" max="13073" width="10" style="1" customWidth="1"/>
    <col min="13074" max="13318" width="9.140625" style="1"/>
    <col min="13319" max="13319" width="3.85546875" style="1" customWidth="1"/>
    <col min="13320" max="13320" width="13.140625" style="1" customWidth="1"/>
    <col min="13321" max="13321" width="18.85546875" style="1" customWidth="1"/>
    <col min="13322" max="13322" width="31.5703125" style="1" customWidth="1"/>
    <col min="13323" max="13323" width="8.5703125" style="1" customWidth="1"/>
    <col min="13324" max="13324" width="7.28515625" style="1" customWidth="1"/>
    <col min="13325" max="13325" width="9.5703125" style="1" bestFit="1" customWidth="1"/>
    <col min="13326" max="13326" width="13.42578125" style="1" customWidth="1"/>
    <col min="13327" max="13327" width="11" style="1" customWidth="1"/>
    <col min="13328" max="13328" width="10.5703125" style="1" customWidth="1"/>
    <col min="13329" max="13329" width="10" style="1" customWidth="1"/>
    <col min="13330" max="13574" width="9.140625" style="1"/>
    <col min="13575" max="13575" width="3.85546875" style="1" customWidth="1"/>
    <col min="13576" max="13576" width="13.140625" style="1" customWidth="1"/>
    <col min="13577" max="13577" width="18.85546875" style="1" customWidth="1"/>
    <col min="13578" max="13578" width="31.5703125" style="1" customWidth="1"/>
    <col min="13579" max="13579" width="8.5703125" style="1" customWidth="1"/>
    <col min="13580" max="13580" width="7.28515625" style="1" customWidth="1"/>
    <col min="13581" max="13581" width="9.5703125" style="1" bestFit="1" customWidth="1"/>
    <col min="13582" max="13582" width="13.42578125" style="1" customWidth="1"/>
    <col min="13583" max="13583" width="11" style="1" customWidth="1"/>
    <col min="13584" max="13584" width="10.5703125" style="1" customWidth="1"/>
    <col min="13585" max="13585" width="10" style="1" customWidth="1"/>
    <col min="13586" max="13830" width="9.140625" style="1"/>
    <col min="13831" max="13831" width="3.85546875" style="1" customWidth="1"/>
    <col min="13832" max="13832" width="13.140625" style="1" customWidth="1"/>
    <col min="13833" max="13833" width="18.85546875" style="1" customWidth="1"/>
    <col min="13834" max="13834" width="31.5703125" style="1" customWidth="1"/>
    <col min="13835" max="13835" width="8.5703125" style="1" customWidth="1"/>
    <col min="13836" max="13836" width="7.28515625" style="1" customWidth="1"/>
    <col min="13837" max="13837" width="9.5703125" style="1" bestFit="1" customWidth="1"/>
    <col min="13838" max="13838" width="13.42578125" style="1" customWidth="1"/>
    <col min="13839" max="13839" width="11" style="1" customWidth="1"/>
    <col min="13840" max="13840" width="10.5703125" style="1" customWidth="1"/>
    <col min="13841" max="13841" width="10" style="1" customWidth="1"/>
    <col min="13842" max="14086" width="9.140625" style="1"/>
    <col min="14087" max="14087" width="3.85546875" style="1" customWidth="1"/>
    <col min="14088" max="14088" width="13.140625" style="1" customWidth="1"/>
    <col min="14089" max="14089" width="18.85546875" style="1" customWidth="1"/>
    <col min="14090" max="14090" width="31.5703125" style="1" customWidth="1"/>
    <col min="14091" max="14091" width="8.5703125" style="1" customWidth="1"/>
    <col min="14092" max="14092" width="7.28515625" style="1" customWidth="1"/>
    <col min="14093" max="14093" width="9.5703125" style="1" bestFit="1" customWidth="1"/>
    <col min="14094" max="14094" width="13.42578125" style="1" customWidth="1"/>
    <col min="14095" max="14095" width="11" style="1" customWidth="1"/>
    <col min="14096" max="14096" width="10.5703125" style="1" customWidth="1"/>
    <col min="14097" max="14097" width="10" style="1" customWidth="1"/>
    <col min="14098" max="14342" width="9.140625" style="1"/>
    <col min="14343" max="14343" width="3.85546875" style="1" customWidth="1"/>
    <col min="14344" max="14344" width="13.140625" style="1" customWidth="1"/>
    <col min="14345" max="14345" width="18.85546875" style="1" customWidth="1"/>
    <col min="14346" max="14346" width="31.5703125" style="1" customWidth="1"/>
    <col min="14347" max="14347" width="8.5703125" style="1" customWidth="1"/>
    <col min="14348" max="14348" width="7.28515625" style="1" customWidth="1"/>
    <col min="14349" max="14349" width="9.5703125" style="1" bestFit="1" customWidth="1"/>
    <col min="14350" max="14350" width="13.42578125" style="1" customWidth="1"/>
    <col min="14351" max="14351" width="11" style="1" customWidth="1"/>
    <col min="14352" max="14352" width="10.5703125" style="1" customWidth="1"/>
    <col min="14353" max="14353" width="10" style="1" customWidth="1"/>
    <col min="14354" max="14598" width="9.140625" style="1"/>
    <col min="14599" max="14599" width="3.85546875" style="1" customWidth="1"/>
    <col min="14600" max="14600" width="13.140625" style="1" customWidth="1"/>
    <col min="14601" max="14601" width="18.85546875" style="1" customWidth="1"/>
    <col min="14602" max="14602" width="31.5703125" style="1" customWidth="1"/>
    <col min="14603" max="14603" width="8.5703125" style="1" customWidth="1"/>
    <col min="14604" max="14604" width="7.28515625" style="1" customWidth="1"/>
    <col min="14605" max="14605" width="9.5703125" style="1" bestFit="1" customWidth="1"/>
    <col min="14606" max="14606" width="13.42578125" style="1" customWidth="1"/>
    <col min="14607" max="14607" width="11" style="1" customWidth="1"/>
    <col min="14608" max="14608" width="10.5703125" style="1" customWidth="1"/>
    <col min="14609" max="14609" width="10" style="1" customWidth="1"/>
    <col min="14610" max="14854" width="9.140625" style="1"/>
    <col min="14855" max="14855" width="3.85546875" style="1" customWidth="1"/>
    <col min="14856" max="14856" width="13.140625" style="1" customWidth="1"/>
    <col min="14857" max="14857" width="18.85546875" style="1" customWidth="1"/>
    <col min="14858" max="14858" width="31.5703125" style="1" customWidth="1"/>
    <col min="14859" max="14859" width="8.5703125" style="1" customWidth="1"/>
    <col min="14860" max="14860" width="7.28515625" style="1" customWidth="1"/>
    <col min="14861" max="14861" width="9.5703125" style="1" bestFit="1" customWidth="1"/>
    <col min="14862" max="14862" width="13.42578125" style="1" customWidth="1"/>
    <col min="14863" max="14863" width="11" style="1" customWidth="1"/>
    <col min="14864" max="14864" width="10.5703125" style="1" customWidth="1"/>
    <col min="14865" max="14865" width="10" style="1" customWidth="1"/>
    <col min="14866" max="15110" width="9.140625" style="1"/>
    <col min="15111" max="15111" width="3.85546875" style="1" customWidth="1"/>
    <col min="15112" max="15112" width="13.140625" style="1" customWidth="1"/>
    <col min="15113" max="15113" width="18.85546875" style="1" customWidth="1"/>
    <col min="15114" max="15114" width="31.5703125" style="1" customWidth="1"/>
    <col min="15115" max="15115" width="8.5703125" style="1" customWidth="1"/>
    <col min="15116" max="15116" width="7.28515625" style="1" customWidth="1"/>
    <col min="15117" max="15117" width="9.5703125" style="1" bestFit="1" customWidth="1"/>
    <col min="15118" max="15118" width="13.42578125" style="1" customWidth="1"/>
    <col min="15119" max="15119" width="11" style="1" customWidth="1"/>
    <col min="15120" max="15120" width="10.5703125" style="1" customWidth="1"/>
    <col min="15121" max="15121" width="10" style="1" customWidth="1"/>
    <col min="15122" max="15366" width="9.140625" style="1"/>
    <col min="15367" max="15367" width="3.85546875" style="1" customWidth="1"/>
    <col min="15368" max="15368" width="13.140625" style="1" customWidth="1"/>
    <col min="15369" max="15369" width="18.85546875" style="1" customWidth="1"/>
    <col min="15370" max="15370" width="31.5703125" style="1" customWidth="1"/>
    <col min="15371" max="15371" width="8.5703125" style="1" customWidth="1"/>
    <col min="15372" max="15372" width="7.28515625" style="1" customWidth="1"/>
    <col min="15373" max="15373" width="9.5703125" style="1" bestFit="1" customWidth="1"/>
    <col min="15374" max="15374" width="13.42578125" style="1" customWidth="1"/>
    <col min="15375" max="15375" width="11" style="1" customWidth="1"/>
    <col min="15376" max="15376" width="10.5703125" style="1" customWidth="1"/>
    <col min="15377" max="15377" width="10" style="1" customWidth="1"/>
    <col min="15378" max="15622" width="9.140625" style="1"/>
    <col min="15623" max="15623" width="3.85546875" style="1" customWidth="1"/>
    <col min="15624" max="15624" width="13.140625" style="1" customWidth="1"/>
    <col min="15625" max="15625" width="18.85546875" style="1" customWidth="1"/>
    <col min="15626" max="15626" width="31.5703125" style="1" customWidth="1"/>
    <col min="15627" max="15627" width="8.5703125" style="1" customWidth="1"/>
    <col min="15628" max="15628" width="7.28515625" style="1" customWidth="1"/>
    <col min="15629" max="15629" width="9.5703125" style="1" bestFit="1" customWidth="1"/>
    <col min="15630" max="15630" width="13.42578125" style="1" customWidth="1"/>
    <col min="15631" max="15631" width="11" style="1" customWidth="1"/>
    <col min="15632" max="15632" width="10.5703125" style="1" customWidth="1"/>
    <col min="15633" max="15633" width="10" style="1" customWidth="1"/>
    <col min="15634" max="15878" width="9.140625" style="1"/>
    <col min="15879" max="15879" width="3.85546875" style="1" customWidth="1"/>
    <col min="15880" max="15880" width="13.140625" style="1" customWidth="1"/>
    <col min="15881" max="15881" width="18.85546875" style="1" customWidth="1"/>
    <col min="15882" max="15882" width="31.5703125" style="1" customWidth="1"/>
    <col min="15883" max="15883" width="8.5703125" style="1" customWidth="1"/>
    <col min="15884" max="15884" width="7.28515625" style="1" customWidth="1"/>
    <col min="15885" max="15885" width="9.5703125" style="1" bestFit="1" customWidth="1"/>
    <col min="15886" max="15886" width="13.42578125" style="1" customWidth="1"/>
    <col min="15887" max="15887" width="11" style="1" customWidth="1"/>
    <col min="15888" max="15888" width="10.5703125" style="1" customWidth="1"/>
    <col min="15889" max="15889" width="10" style="1" customWidth="1"/>
    <col min="15890" max="16134" width="9.140625" style="1"/>
    <col min="16135" max="16135" width="3.85546875" style="1" customWidth="1"/>
    <col min="16136" max="16136" width="13.140625" style="1" customWidth="1"/>
    <col min="16137" max="16137" width="18.85546875" style="1" customWidth="1"/>
    <col min="16138" max="16138" width="31.5703125" style="1" customWidth="1"/>
    <col min="16139" max="16139" width="8.5703125" style="1" customWidth="1"/>
    <col min="16140" max="16140" width="7.28515625" style="1" customWidth="1"/>
    <col min="16141" max="16141" width="9.5703125" style="1" bestFit="1" customWidth="1"/>
    <col min="16142" max="16142" width="13.42578125" style="1" customWidth="1"/>
    <col min="16143" max="16143" width="11" style="1" customWidth="1"/>
    <col min="16144" max="16144" width="10.5703125" style="1" customWidth="1"/>
    <col min="16145" max="16145" width="10" style="1" customWidth="1"/>
    <col min="16146" max="16384" width="9.140625" style="1"/>
  </cols>
  <sheetData>
    <row r="1" spans="1:19" ht="15" customHeight="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s="2" customFormat="1" ht="18" customHeight="1" x14ac:dyDescent="0.2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9" s="2" customFormat="1" ht="17.25" customHeight="1" x14ac:dyDescent="0.2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9" s="2" customFormat="1" ht="9.7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ht="48" customHeight="1" x14ac:dyDescent="0.2">
      <c r="A5" s="24" t="s">
        <v>10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s="3" customFormat="1" ht="72" customHeight="1" x14ac:dyDescent="0.25">
      <c r="A6" s="31" t="s">
        <v>11</v>
      </c>
      <c r="B6" s="34" t="s">
        <v>12</v>
      </c>
      <c r="C6" s="34" t="s">
        <v>0</v>
      </c>
      <c r="D6" s="34" t="s">
        <v>4</v>
      </c>
      <c r="E6" s="48" t="s">
        <v>3</v>
      </c>
      <c r="F6" s="49"/>
      <c r="G6" s="49"/>
      <c r="H6" s="49"/>
      <c r="I6" s="49"/>
      <c r="J6" s="49"/>
      <c r="K6" s="50"/>
      <c r="L6" s="50"/>
      <c r="M6" s="51"/>
      <c r="N6" s="45" t="s">
        <v>9</v>
      </c>
      <c r="O6" s="34" t="s">
        <v>8</v>
      </c>
      <c r="P6" s="34" t="s">
        <v>6</v>
      </c>
      <c r="Q6" s="39" t="s">
        <v>5</v>
      </c>
    </row>
    <row r="7" spans="1:19" s="3" customFormat="1" ht="75.75" customHeight="1" x14ac:dyDescent="0.25">
      <c r="A7" s="32"/>
      <c r="B7" s="35"/>
      <c r="C7" s="35"/>
      <c r="D7" s="35"/>
      <c r="E7" s="9" t="s">
        <v>20</v>
      </c>
      <c r="F7" s="9" t="s">
        <v>21</v>
      </c>
      <c r="G7" s="22" t="s">
        <v>22</v>
      </c>
      <c r="H7" s="22" t="s">
        <v>23</v>
      </c>
      <c r="I7" s="22" t="s">
        <v>24</v>
      </c>
      <c r="J7" s="22" t="s">
        <v>25</v>
      </c>
      <c r="K7" s="22" t="s">
        <v>26</v>
      </c>
      <c r="L7" s="22" t="s">
        <v>27</v>
      </c>
      <c r="M7" s="22" t="s">
        <v>28</v>
      </c>
      <c r="N7" s="46"/>
      <c r="O7" s="35"/>
      <c r="P7" s="35"/>
      <c r="Q7" s="40"/>
      <c r="S7" s="10"/>
    </row>
    <row r="8" spans="1:19" s="3" customFormat="1" ht="55.5" hidden="1" customHeight="1" x14ac:dyDescent="0.25">
      <c r="A8" s="33"/>
      <c r="B8" s="36"/>
      <c r="C8" s="36"/>
      <c r="D8" s="36"/>
      <c r="E8" s="21" t="s">
        <v>1</v>
      </c>
      <c r="F8" s="21" t="s">
        <v>1</v>
      </c>
      <c r="G8" s="21" t="s">
        <v>1</v>
      </c>
      <c r="H8" s="21"/>
      <c r="I8" s="21"/>
      <c r="J8" s="21"/>
      <c r="K8" s="17"/>
      <c r="L8" s="17"/>
      <c r="M8" s="17"/>
      <c r="N8" s="47"/>
      <c r="O8" s="36"/>
      <c r="P8" s="36"/>
      <c r="Q8" s="41"/>
    </row>
    <row r="9" spans="1:19" s="3" customFormat="1" ht="184.5" customHeight="1" x14ac:dyDescent="0.25">
      <c r="A9" s="7">
        <v>1</v>
      </c>
      <c r="B9" s="14" t="s">
        <v>29</v>
      </c>
      <c r="C9" s="15" t="s">
        <v>18</v>
      </c>
      <c r="D9" s="15">
        <v>1</v>
      </c>
      <c r="E9" s="18">
        <v>710</v>
      </c>
      <c r="F9" s="18">
        <v>960</v>
      </c>
      <c r="G9" s="18">
        <v>960</v>
      </c>
      <c r="H9" s="18"/>
      <c r="I9" s="18"/>
      <c r="J9" s="18"/>
      <c r="K9" s="18"/>
      <c r="L9" s="18"/>
      <c r="M9" s="18"/>
      <c r="N9" s="23">
        <v>876.67</v>
      </c>
      <c r="O9" s="19">
        <f>STDEV(E9,F9,G9)</f>
        <v>144.33756729740617</v>
      </c>
      <c r="P9" s="19">
        <f>O9/N9*100</f>
        <v>16.464298686781362</v>
      </c>
      <c r="Q9" s="20">
        <f>N9*D9</f>
        <v>876.67</v>
      </c>
    </row>
    <row r="10" spans="1:19" s="3" customFormat="1" ht="178.5" customHeight="1" x14ac:dyDescent="0.25">
      <c r="A10" s="11">
        <v>2</v>
      </c>
      <c r="B10" s="14" t="s">
        <v>30</v>
      </c>
      <c r="C10" s="15" t="s">
        <v>15</v>
      </c>
      <c r="D10" s="16">
        <v>2</v>
      </c>
      <c r="E10" s="18"/>
      <c r="F10" s="18"/>
      <c r="G10" s="18"/>
      <c r="H10" s="18">
        <v>2351.5300000000002</v>
      </c>
      <c r="I10" s="18">
        <v>2770</v>
      </c>
      <c r="J10" s="18">
        <v>3004.86</v>
      </c>
      <c r="K10" s="18"/>
      <c r="L10" s="18"/>
      <c r="M10" s="18"/>
      <c r="N10" s="23">
        <v>2708.8</v>
      </c>
      <c r="O10" s="19">
        <f>STDEV(H10,I10,J10)</f>
        <v>330.9371665941033</v>
      </c>
      <c r="P10" s="19">
        <f>O10/N10*100</f>
        <v>12.217113356250122</v>
      </c>
      <c r="Q10" s="20">
        <f>N10*D10</f>
        <v>5417.6</v>
      </c>
    </row>
    <row r="11" spans="1:19" s="3" customFormat="1" ht="186.75" customHeight="1" x14ac:dyDescent="0.25">
      <c r="A11" s="7">
        <v>3</v>
      </c>
      <c r="B11" s="14" t="s">
        <v>31</v>
      </c>
      <c r="C11" s="15" t="s">
        <v>18</v>
      </c>
      <c r="D11" s="16">
        <v>5</v>
      </c>
      <c r="E11" s="18"/>
      <c r="F11" s="18"/>
      <c r="G11" s="18"/>
      <c r="H11" s="18"/>
      <c r="I11" s="18"/>
      <c r="J11" s="18"/>
      <c r="K11" s="18">
        <v>169</v>
      </c>
      <c r="L11" s="18">
        <v>178</v>
      </c>
      <c r="M11" s="18">
        <v>139</v>
      </c>
      <c r="N11" s="23">
        <v>162</v>
      </c>
      <c r="O11" s="19">
        <f>STDEV(K11,L11,M11)</f>
        <v>20.420577856662138</v>
      </c>
      <c r="P11" s="19">
        <f>O11/N11*100</f>
        <v>12.605294973248233</v>
      </c>
      <c r="Q11" s="20">
        <f>N11*D11</f>
        <v>810</v>
      </c>
    </row>
    <row r="12" spans="1:19" s="3" customFormat="1" ht="23.25" customHeight="1" x14ac:dyDescent="0.25">
      <c r="A12" s="42" t="s">
        <v>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4"/>
      <c r="Q12" s="12">
        <f>SUM(Q9:Q11)</f>
        <v>7104.27</v>
      </c>
    </row>
    <row r="13" spans="1:19" s="4" customFormat="1" ht="30" customHeight="1" x14ac:dyDescent="0.2">
      <c r="A13" s="37" t="s">
        <v>13</v>
      </c>
      <c r="B13" s="37"/>
      <c r="C13" s="37"/>
      <c r="D13" s="3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9" s="4" customFormat="1" ht="39.75" customHeight="1" x14ac:dyDescent="0.2">
      <c r="A14" s="38" t="s">
        <v>14</v>
      </c>
      <c r="B14" s="38"/>
      <c r="C14" s="38"/>
      <c r="D14" s="3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9" s="5" customFormat="1" ht="29.25" customHeight="1" x14ac:dyDescent="0.2">
      <c r="A15" s="29" t="s">
        <v>16</v>
      </c>
      <c r="B15" s="2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9" s="5" customFormat="1" ht="30.75" customHeight="1" x14ac:dyDescent="0.2">
      <c r="A16" s="30" t="s">
        <v>17</v>
      </c>
      <c r="B16" s="30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s="5" customFormat="1" ht="15" customHeight="1" x14ac:dyDescent="0.2">
      <c r="A17" s="1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</sheetData>
  <mergeCells count="19">
    <mergeCell ref="Q6:Q8"/>
    <mergeCell ref="A12:P12"/>
    <mergeCell ref="N6:N8"/>
    <mergeCell ref="O6:O8"/>
    <mergeCell ref="P6:P8"/>
    <mergeCell ref="C6:C8"/>
    <mergeCell ref="D6:D8"/>
    <mergeCell ref="E6:M6"/>
    <mergeCell ref="A15:B15"/>
    <mergeCell ref="A16:B16"/>
    <mergeCell ref="A6:A8"/>
    <mergeCell ref="B6:B8"/>
    <mergeCell ref="A13:D13"/>
    <mergeCell ref="A14:D14"/>
    <mergeCell ref="A5:Q5"/>
    <mergeCell ref="A4:Q4"/>
    <mergeCell ref="B1:Q1"/>
    <mergeCell ref="A2:Q2"/>
    <mergeCell ref="A3:Q3"/>
  </mergeCells>
  <hyperlinks>
    <hyperlink ref="E7" r:id="rId1" display="http://бикеймаркет.рф/004-skatnaya-krovlya/metallocherepica/dobornye-elementy/konek-ploskiy-malyy-s-polimernym-pokrytiem-ral-2m/ от 02.02.2023"/>
    <hyperlink ref="F7" r:id="rId2" display="http://бикеймаркет.рф/004-skatnaya-krovlya/metallocherepica/dobornye-elementy/konek-ploskiy-malyy-s-polimernym-pokrytiem-ral-2m/ от 02.02.2023"/>
  </hyperlinks>
  <pageMargins left="0" right="0" top="0" bottom="0" header="0.51181102362204722" footer="0.51181102362204722"/>
  <pageSetup paperSize="9" scale="83" firstPageNumber="0" fitToWidth="0" fitToHeight="0" pageOrder="overThenDown" orientation="landscape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User</cp:lastModifiedBy>
  <cp:lastPrinted>2026-06-03T09:54:11Z</cp:lastPrinted>
  <dcterms:created xsi:type="dcterms:W3CDTF">2015-08-12T09:26:27Z</dcterms:created>
  <dcterms:modified xsi:type="dcterms:W3CDTF">2026-06-03T10:51:02Z</dcterms:modified>
</cp:coreProperties>
</file>