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83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H7" i="1"/>
  <c r="G7"/>
  <c r="F7"/>
  <c r="F6"/>
  <c r="H6"/>
  <c r="G6"/>
  <c r="H8" l="1"/>
</calcChain>
</file>

<file path=xl/sharedStrings.xml><?xml version="1.0" encoding="utf-8"?>
<sst xmlns="http://schemas.openxmlformats.org/spreadsheetml/2006/main" count="20" uniqueCount="19">
  <si>
    <t>№</t>
  </si>
  <si>
    <t>Ед. изм.</t>
  </si>
  <si>
    <t>Цена за единицу изм. с округлением  до сотых долей после запятой (руб.) с НДС</t>
  </si>
  <si>
    <t>В соответствии с п.3.20.1. Методических рекомендаций  НМЦК рассчитана с помощью стандартных функций табличного редактора EXCEL.</t>
  </si>
  <si>
    <t>Количество</t>
  </si>
  <si>
    <t>Сумма, руб.</t>
  </si>
  <si>
    <t>Цена, руб.</t>
  </si>
  <si>
    <t>НМЦК, определенная методом сопоставимых рыночных цен (анализа рынка), с НДС с учетом выделенных лимитов</t>
  </si>
  <si>
    <t>Обоснование начальной (максимальной) цена контракта</t>
  </si>
  <si>
    <t>НМЦК с НДС</t>
  </si>
  <si>
    <t>Наименование товара (работы, услуги)</t>
  </si>
  <si>
    <t>Н(М)ЦК с НДС составила:</t>
  </si>
  <si>
    <t>Цена, руб./ком. Предл.</t>
  </si>
  <si>
    <t>Определение НМЦК произведено Заказчиком в соответствии с методическими рекомендациями по применению методов определения начальной (максимальной) цены договора, цены контракта, заключаемого с единственным поставщиком (подрядчиком, исполнителем) (утв. приказом Министерства экономического развития РФ от 2 октября 2013 г. N567) методом сопоставимых рыночных цен (анализа рынка).</t>
  </si>
  <si>
    <t>усл.ед</t>
  </si>
  <si>
    <t>Исх. б/н от 09.09.2026
 года</t>
  </si>
  <si>
    <t>Предоставление права использования на ПК «ФИС ГИА»* (№ 26399 от 12.02.2025) сроком на 1 год с дополнительными функциональными возможностями для периодического контроля защищенного подключения к ФИС ГИА. - Сертификат активации сервиса прямой технической поддержки ПО VipNet Client for Windows (КС2) сеть 2458, сроком на 1 год, уровень–Расширенный - 1 экземпляр на весь комплект лицензий.</t>
  </si>
  <si>
    <t>Предоставление права использования Средства защиты информации Secret Net Studio 8 (реестровая запись № 3855 от 16.08.2017) сроком на 1 год в комплектации "Максимальная защита" с дополнительными функциональными возможностями на 1 компьютер:защита от НСД; контроль устройств; защита диска и шифрование контейнеров;персональный межсетевой экран; антивирус (технология Касперского); обнаружение и предотвращение вторжений.</t>
  </si>
  <si>
    <t xml:space="preserve">Запрос цен №0372100038226000186 от 08.09.2026 года 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</si>
</sst>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#,##0.00&quot;р.&quot;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55"/>
      <name val="Calibri"/>
      <family val="2"/>
      <charset val="204"/>
    </font>
    <font>
      <sz val="10"/>
      <color indexed="6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164" fontId="6" fillId="0" borderId="0" xfId="0" applyNumberFormat="1" applyFont="1" applyFill="1"/>
    <xf numFmtId="4" fontId="5" fillId="0" borderId="1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2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</cellXfs>
  <cellStyles count="4">
    <cellStyle name="Default" xfId="1"/>
    <cellStyle name="TableStyleLight1" xfId="2"/>
    <cellStyle name="Нейтральный" xfId="3" builtinId="28" customBuiltin="1"/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C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5" name="Text Box 31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4" name="Text Box 31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3" name="Text Box 30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2" name="Text Box 30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1" name="Text Box 30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0" name="Text Box 30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9" name="Text Box 30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8" name="Text Box 30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7" name="Text Box 30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6" name="Text Box 30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5" name="Text Box 30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4" name="Text Box 30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3" name="Text Box 29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2" name="Text Box 29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1" name="Text Box 29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20" name="Text Box 29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9" name="Text Box 29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8" name="Text Box 29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7" name="Text Box 29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6" name="Text Box 29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5" name="Text Box 29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4" name="Text Box 29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3" name="Text Box 28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2" name="Text Box 28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1" name="Text Box 28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10" name="Text Box 28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9" name="Text Box 28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8" name="Text Box 28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7" name="Text Box 28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6" name="Text Box 28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5" name="Text Box 28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4" name="Text Box 28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3" name="Text Box 27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00" name="Text Box 27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9" name="Text Box 27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8" name="Text Box 27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7" name="Text Box 27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6" name="Text Box 27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5" name="Text Box 27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4" name="Text Box 27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3" name="Text Box 26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2" name="Text Box 26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1" name="Text Box 26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90" name="Text Box 26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9" name="Text Box 26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8" name="Text Box 26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7" name="Text Box 26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6" name="Text Box 26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5" name="Text Box 26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4" name="Text Box 26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3" name="Text Box 25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2" name="Text Box 25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1" name="Text Box 25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80" name="Text Box 25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9" name="Text Box 25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8" name="Text Box 25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7" name="Text Box 25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6" name="Text Box 25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5" name="Text Box 25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4" name="Text Box 25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3" name="Text Box 24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2" name="Text Box 24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1" name="Text Box 24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70" name="Text Box 24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9" name="Text Box 24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8" name="Text Box 24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7" name="Text Box 24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6" name="Text Box 24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5" name="Text Box 24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4" name="Text Box 24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3" name="Text Box 23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2" name="Text Box 23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1" name="Text Box 23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60" name="Text Box 23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9" name="Text Box 23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8" name="Text 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7" name="Text 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5" name="Text 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4" name="Text 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3" name="Text 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2" name="Text 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1" name="Text 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50" name="Text 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8" name="Text 1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7" name="Text 1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6" name="Text 1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3" name="Text 1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2" name="Text 1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1" name="Text 1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40" name="Text 1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9" name="Text 2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8" name="Text 2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7" name="Text 2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6" name="Text 2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5" name="Text 2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4" name="Text 2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3" name="Text 2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2" name="Text 2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1" name="Text 2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30" name="Text 2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9" name="Text 3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8" name="Text 3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7" name="Text 3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6" name="Text 3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5" name="Text 3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4" name="Text 3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3" name="Text 3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2" name="Text 3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1" name="Text 3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20" name="Text 4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9" name="Text 4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8" name="Text 4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7" name="Text 4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6" name="Text 4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5" name="Text 4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4" name="Text 4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3" name="Text 4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2" name="Text 4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1" name="Text 4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10" name="Text 5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9" name="Text 5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8" name="Text 5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7" name="Text 5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6" name="Text 5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5" name="Text 5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4" name="Text 5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3" name="Text 5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2" name="Text 5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1" name="Text 5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200" name="Text 6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9" name="Text 6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8" name="Text 6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7" name="Text 6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6" name="Text 6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5" name="Text 6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4" name="Text 6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3" name="Text 6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2" name="Text 6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1" name="Text 6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90" name="Text 70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9" name="Text 71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8" name="Text 72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7" name="Text 73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6" name="Text 74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5" name="Text 7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4" name="Text 76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3" name="Text 77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182" name="Text 78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9" name="Text Box 315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72774" cy="188190"/>
    <xdr:sp macro="" textlink="">
      <xdr:nvSpPr>
        <xdr:cNvPr id="1338" name="Text 39"/>
        <xdr:cNvSpPr txBox="1">
          <a:spLocks noChangeArrowheads="1"/>
        </xdr:cNvSpPr>
      </xdr:nvSpPr>
      <xdr:spPr bwMode="auto">
        <a:xfrm>
          <a:off x="0" y="6143625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58" name="Text Box 31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59" name="Text Box 31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0" name="Text Box 30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1" name="Text Box 30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2" name="Text Box 30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3" name="Text Box 30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4" name="Text Box 30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5" name="Text Box 30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6" name="Text Box 30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7" name="Text Box 30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8" name="Text Box 30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69" name="Text Box 30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0" name="Text Box 29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1" name="Text Box 29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2" name="Text Box 29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3" name="Text Box 29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4" name="Text Box 29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5" name="Text Box 29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6" name="Text Box 29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7" name="Text Box 29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8" name="Text Box 29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79" name="Text Box 29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0" name="Text Box 28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1" name="Text Box 28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2" name="Text Box 28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3" name="Text Box 28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4" name="Text Box 28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5" name="Text Box 28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6" name="Text Box 28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7" name="Text Box 28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8" name="Text Box 28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89" name="Text Box 28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0" name="Text Box 27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1" name="Text Box 27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2" name="Text Box 27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3" name="Text Box 27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4" name="Text Box 27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5" name="Text Box 27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6" name="Text Box 27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7" name="Text Box 27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8" name="Text Box 27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199" name="Text Box 27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0" name="Text Box 26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1" name="Text Box 26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2" name="Text Box 26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3" name="Text Box 26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4" name="Text Box 26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5" name="Text Box 26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6" name="Text Box 26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7" name="Text Box 26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8" name="Text Box 26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09" name="Text Box 26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0" name="Text Box 25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1" name="Text Box 25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2" name="Text Box 25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3" name="Text Box 25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4" name="Text Box 25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5" name="Text Box 25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6" name="Text Box 25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7" name="Text Box 25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8" name="Text Box 25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19" name="Text Box 25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0" name="Text Box 24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1" name="Text Box 24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2" name="Text Box 24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3" name="Text Box 24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4" name="Text Box 24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5" name="Text Box 24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6" name="Text Box 24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7" name="Text Box 24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8" name="Text Box 24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29" name="Text Box 24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0" name="Text Box 23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1" name="Text Box 23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2" name="Text Box 23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3" name="Text Box 23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4" name="Text Box 23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5" name="Text 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8" name="Text 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39" name="Text 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0" name="Text 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1" name="Text 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2" name="Text 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3" name="Text 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4" name="Text 1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5" name="Text 1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6" name="Text 1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7" name="Text 1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8" name="Text 1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49" name="Text 1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0" name="Text 1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1" name="Text 1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2" name="Text 1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3" name="Text 1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4" name="Text 2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5" name="Text 2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6" name="Text 2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7" name="Text 2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8" name="Text 2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59" name="Text 2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0" name="Text 2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1" name="Text 2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2" name="Text 2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3" name="Text 2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4" name="Text 3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5" name="Text 3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6" name="Text 3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7" name="Text 3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8" name="Text 3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69" name="Text 3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0" name="Text 3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1" name="Text 3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2" name="Text 3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3" name="Text 4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4" name="Text 4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5" name="Text 4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6" name="Text 4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7" name="Text 4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8" name="Text 4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79" name="Text 4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0" name="Text 4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1" name="Text 4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2" name="Text 4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3" name="Text 5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4" name="Text 5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5" name="Text 5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6" name="Text 5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7" name="Text 5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8" name="Text 5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89" name="Text 5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0" name="Text 5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1" name="Text 5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2" name="Text 5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3" name="Text 6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4" name="Text 6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5" name="Text 6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6" name="Text 6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7" name="Text 6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8" name="Text 6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299" name="Text 6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0" name="Text 6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1" name="Text 6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2" name="Text 6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3" name="Text 70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4" name="Text 71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5" name="Text 72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6" name="Text 73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7" name="Text 74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8" name="Text 7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09" name="Text 76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10" name="Text 77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11" name="Text 78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12" name="Text Box 315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72774" cy="188190"/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0" y="70866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zoomScale="110" zoomScaleNormal="110" workbookViewId="0">
      <selection activeCell="B17" sqref="B17"/>
    </sheetView>
  </sheetViews>
  <sheetFormatPr defaultRowHeight="15"/>
  <cols>
    <col min="1" max="1" width="4.28515625" style="2" customWidth="1"/>
    <col min="2" max="2" width="55.85546875" style="1" customWidth="1"/>
    <col min="3" max="3" width="12.140625" style="1" customWidth="1"/>
    <col min="4" max="4" width="10.85546875" style="2" customWidth="1"/>
    <col min="5" max="5" width="12.5703125" style="2" customWidth="1"/>
    <col min="6" max="6" width="17.85546875" style="2" customWidth="1"/>
    <col min="7" max="7" width="17.7109375" style="3" customWidth="1"/>
    <col min="8" max="8" width="21.85546875" style="2" customWidth="1"/>
    <col min="9" max="16384" width="9.140625" style="2"/>
  </cols>
  <sheetData>
    <row r="1" spans="1:8" ht="11.25" customHeight="1">
      <c r="A1" s="15" t="s">
        <v>8</v>
      </c>
      <c r="B1" s="16"/>
      <c r="C1" s="16"/>
      <c r="D1" s="16"/>
      <c r="E1" s="16"/>
      <c r="F1" s="16"/>
      <c r="G1" s="16"/>
      <c r="H1" s="17"/>
    </row>
    <row r="2" spans="1:8" ht="11.25" customHeight="1">
      <c r="A2" s="18"/>
      <c r="B2" s="19"/>
      <c r="C2" s="19"/>
      <c r="D2" s="19"/>
      <c r="E2" s="19"/>
      <c r="F2" s="19"/>
      <c r="G2" s="19"/>
      <c r="H2" s="20"/>
    </row>
    <row r="3" spans="1:8" ht="58.5" customHeight="1">
      <c r="A3" s="23" t="s">
        <v>0</v>
      </c>
      <c r="B3" s="23" t="s">
        <v>10</v>
      </c>
      <c r="C3" s="23" t="s">
        <v>4</v>
      </c>
      <c r="D3" s="23" t="s">
        <v>1</v>
      </c>
      <c r="E3" s="23" t="s">
        <v>12</v>
      </c>
      <c r="F3" s="23"/>
      <c r="G3" s="27" t="s">
        <v>7</v>
      </c>
      <c r="H3" s="28"/>
    </row>
    <row r="4" spans="1:8" ht="40.5" customHeight="1">
      <c r="A4" s="23"/>
      <c r="B4" s="23"/>
      <c r="C4" s="23"/>
      <c r="D4" s="23"/>
      <c r="E4" s="29" t="s">
        <v>15</v>
      </c>
      <c r="F4" s="29"/>
      <c r="G4" s="23" t="s">
        <v>2</v>
      </c>
      <c r="H4" s="23" t="s">
        <v>9</v>
      </c>
    </row>
    <row r="5" spans="1:8" ht="45" customHeight="1">
      <c r="A5" s="23"/>
      <c r="B5" s="24"/>
      <c r="C5" s="24"/>
      <c r="D5" s="24"/>
      <c r="E5" s="5" t="s">
        <v>6</v>
      </c>
      <c r="F5" s="6" t="s">
        <v>5</v>
      </c>
      <c r="G5" s="23"/>
      <c r="H5" s="23"/>
    </row>
    <row r="6" spans="1:8" ht="99" customHeight="1">
      <c r="A6" s="10">
        <v>1</v>
      </c>
      <c r="B6" s="12" t="s">
        <v>16</v>
      </c>
      <c r="C6" s="8">
        <v>1</v>
      </c>
      <c r="D6" s="11" t="s">
        <v>14</v>
      </c>
      <c r="E6" s="9">
        <v>48151</v>
      </c>
      <c r="F6" s="7">
        <f>E6*C6</f>
        <v>48151</v>
      </c>
      <c r="G6" s="9">
        <f t="shared" ref="G6:G7" si="0">AVERAGE(E6)</f>
        <v>48151</v>
      </c>
      <c r="H6" s="9">
        <f t="shared" ref="H6:H7" si="1">C6*E6</f>
        <v>48151</v>
      </c>
    </row>
    <row r="7" spans="1:8" ht="110.25" customHeight="1">
      <c r="A7" s="13">
        <v>2</v>
      </c>
      <c r="B7" s="12" t="s">
        <v>17</v>
      </c>
      <c r="C7" s="8">
        <v>1</v>
      </c>
      <c r="D7" s="11" t="s">
        <v>14</v>
      </c>
      <c r="E7" s="9">
        <v>7671</v>
      </c>
      <c r="F7" s="7">
        <f>E7*C7</f>
        <v>7671</v>
      </c>
      <c r="G7" s="9">
        <f t="shared" si="0"/>
        <v>7671</v>
      </c>
      <c r="H7" s="9">
        <f t="shared" si="1"/>
        <v>7671</v>
      </c>
    </row>
    <row r="8" spans="1:8">
      <c r="A8" s="25" t="s">
        <v>11</v>
      </c>
      <c r="B8" s="25"/>
      <c r="C8" s="25"/>
      <c r="D8" s="25"/>
      <c r="E8" s="26"/>
      <c r="F8" s="25"/>
      <c r="G8" s="25"/>
      <c r="H8" s="4">
        <f>SUM(H6:H7)</f>
        <v>55822</v>
      </c>
    </row>
    <row r="9" spans="1:8" ht="48" customHeight="1">
      <c r="A9" s="21" t="s">
        <v>13</v>
      </c>
      <c r="B9" s="21"/>
      <c r="C9" s="21"/>
      <c r="D9" s="21"/>
      <c r="E9" s="21"/>
      <c r="F9" s="21"/>
      <c r="G9" s="21"/>
      <c r="H9" s="21"/>
    </row>
    <row r="10" spans="1:8" ht="19.5" customHeight="1">
      <c r="A10" s="22" t="s">
        <v>3</v>
      </c>
      <c r="B10" s="22"/>
      <c r="C10" s="22"/>
      <c r="D10" s="22"/>
      <c r="E10" s="22"/>
      <c r="F10" s="22"/>
      <c r="G10" s="22"/>
      <c r="H10" s="22"/>
    </row>
    <row r="11" spans="1:8" ht="18.75" customHeight="1">
      <c r="A11" s="14" t="s">
        <v>18</v>
      </c>
      <c r="B11" s="14"/>
      <c r="C11" s="14"/>
      <c r="D11" s="14"/>
      <c r="E11" s="14"/>
      <c r="F11" s="14"/>
      <c r="G11" s="14"/>
      <c r="H11" s="14"/>
    </row>
  </sheetData>
  <sheetProtection selectLockedCells="1" selectUnlockedCells="1"/>
  <mergeCells count="14">
    <mergeCell ref="A11:H11"/>
    <mergeCell ref="A1:H2"/>
    <mergeCell ref="A9:H9"/>
    <mergeCell ref="A10:H10"/>
    <mergeCell ref="H4:H5"/>
    <mergeCell ref="G4:G5"/>
    <mergeCell ref="A3:A5"/>
    <mergeCell ref="B3:B5"/>
    <mergeCell ref="A8:G8"/>
    <mergeCell ref="C3:C5"/>
    <mergeCell ref="G3:H3"/>
    <mergeCell ref="D3:D5"/>
    <mergeCell ref="E4:F4"/>
    <mergeCell ref="E3:F3"/>
  </mergeCells>
  <phoneticPr fontId="1" type="noConversion"/>
  <printOptions horizontalCentered="1"/>
  <pageMargins left="0.15748031496062992" right="0.15748031496062992" top="0.51181102362204722" bottom="0.35433070866141736" header="0.27559055118110237" footer="0.23622047244094491"/>
  <pageSetup paperSize="9" scale="8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Организация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закупки</dc:creator>
  <cp:lastModifiedBy>Нина</cp:lastModifiedBy>
  <cp:lastPrinted>2022-03-05T06:25:43Z</cp:lastPrinted>
  <dcterms:created xsi:type="dcterms:W3CDTF">2014-01-29T10:37:40Z</dcterms:created>
  <dcterms:modified xsi:type="dcterms:W3CDTF">2026-09-21T08:48:48Z</dcterms:modified>
</cp:coreProperties>
</file>