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ИП СУСЛОНОВ\БЭЗ – филиал ФГБУН «ФИЦ питания и биотехнологии»\Готовые сметы\4-1 ИТП\06-08-2026\"/>
    </mc:Choice>
  </mc:AlternateContent>
  <xr:revisionPtr revIDLastSave="0" documentId="8_{1BB4F368-1895-4674-8C37-91ACD717515B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4-1 Локальная смета 06-08-2026 " sheetId="1" r:id="rId1"/>
  </sheets>
  <definedNames>
    <definedName name="_xlnm.Print_Titles" localSheetId="0">'4-1 Локальная смета 06-08-2026 '!$5:$5</definedName>
    <definedName name="_xlnm.Print_Area" localSheetId="0">'4-1 Локальная смета 06-08-2026 '!$A$1:$H$36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" l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4" i="1"/>
  <c r="A12" i="1"/>
  <c r="A10" i="1"/>
  <c r="A8" i="1"/>
  <c r="A7" i="1"/>
</calcChain>
</file>

<file path=xl/sharedStrings.xml><?xml version="1.0" encoding="utf-8"?>
<sst xmlns="http://schemas.openxmlformats.org/spreadsheetml/2006/main" count="136" uniqueCount="73">
  <si>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</si>
  <si>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</si>
  <si>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</si>
  <si>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</si>
  <si>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</si>
  <si>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</si>
  <si>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</si>
  <si>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Новый Раздел</t>
  </si>
  <si>
    <t>1</t>
  </si>
  <si>
    <t>Смена набивки сальников вентилей диаметром: свыше 30 до 50 мм</t>
  </si>
  <si>
    <t>шт</t>
  </si>
  <si>
    <t xml:space="preserve">(40 / 100)*100 </t>
  </si>
  <si>
    <t xml:space="preserve">1 </t>
  </si>
  <si>
    <t>2</t>
  </si>
  <si>
    <t>Смена внутренних трубопроводов из стальных труб диаметром: до 80 мм</t>
  </si>
  <si>
    <t>м</t>
  </si>
  <si>
    <t xml:space="preserve">(10 / 100)*100 </t>
  </si>
  <si>
    <t>Н,Уд</t>
  </si>
  <si>
    <t>Трубопроводы с гильзами</t>
  </si>
  <si>
    <t>3</t>
  </si>
  <si>
    <t>Смена внутренних трубопроводов из стальных труб диаметром: до 100 мм</t>
  </si>
  <si>
    <t>4</t>
  </si>
  <si>
    <t>Изоляция трубопроводов конструкциями теплоизоляционными комплектными на основе цилиндров минераловатных на синтетическом связующем</t>
  </si>
  <si>
    <t>м3</t>
  </si>
  <si>
    <t xml:space="preserve">1,302881-0,443342+1,773366-0,732871 </t>
  </si>
  <si>
    <t>Конструкции из цилиндров минераловатных на синтетическом связующем</t>
  </si>
  <si>
    <t>5</t>
  </si>
  <si>
    <t>Смена вентилей и клапанов обратных муфтовых диаметром: до 20 мм</t>
  </si>
  <si>
    <t>Арматура муфтовая</t>
  </si>
  <si>
    <t>6</t>
  </si>
  <si>
    <t>Снятие клапанов фланцевых: обратных диаметром свыше 50 до 100 мм</t>
  </si>
  <si>
    <t xml:space="preserve">(1 / 100)*100 </t>
  </si>
  <si>
    <t>6.1</t>
  </si>
  <si>
    <t>Клапан предохранительный Прегран КПП496-01 Ду65х100</t>
  </si>
  <si>
    <t>шт.</t>
  </si>
  <si>
    <t xml:space="preserve"> </t>
  </si>
  <si>
    <t>7</t>
  </si>
  <si>
    <t>Снятие клапанов фланцевых: обратных диаметром до 50 мм</t>
  </si>
  <si>
    <t>7.1</t>
  </si>
  <si>
    <t>Клапан предохранительный Прегран КПП496-01 Ду20х32</t>
  </si>
  <si>
    <t>8</t>
  </si>
  <si>
    <t>Установка заглушек диаметром трубопроводов: до 100 мм</t>
  </si>
  <si>
    <t xml:space="preserve">((2+2) / 100)*100 </t>
  </si>
  <si>
    <t>8.1</t>
  </si>
  <si>
    <t>Заглушка фланцевая стальная Ду 25 Pу16 АТК 24.200.02-90 ГОСТ 34785-2021 ВФЗ</t>
  </si>
  <si>
    <t>8.2</t>
  </si>
  <si>
    <t>Заглушка фланцевая Ду-40 Ру-16 1-40-16 АТК 24.200.02-90</t>
  </si>
  <si>
    <t>9</t>
  </si>
  <si>
    <t>Установка манометров: с трехходовым краном и трубкой-сифоном</t>
  </si>
  <si>
    <t>компл</t>
  </si>
  <si>
    <t>9.1</t>
  </si>
  <si>
    <t>Манометр радиальный ТМ-510Р.00 Дк100мм Росма</t>
  </si>
  <si>
    <t>9.2</t>
  </si>
  <si>
    <t>Кран трехходовой для манометра, номинальное давление 1,6 МПа, номинальный диаметр 15 мм</t>
  </si>
  <si>
    <t>9.3</t>
  </si>
  <si>
    <t>Кран шаровой латунь со спускником Pride никель Ду 15 ВР 1/2" бабочка черная LD 44.15.В-В.С.Б</t>
  </si>
  <si>
    <t>10</t>
  </si>
  <si>
    <t>Гидравлическое испытание трубопроводов систем отопления, водопровода и горячего водоснабжения диаметром: до 50 мм</t>
  </si>
  <si>
    <t xml:space="preserve">(400 / 100)*100 </t>
  </si>
  <si>
    <t>11</t>
  </si>
  <si>
    <t>Гидравлическое испытание трубопроводов систем отопления, водопровода и горячего водоснабжения диаметром: до 100 мм</t>
  </si>
  <si>
    <t xml:space="preserve">(20 / 100)*100 </t>
  </si>
  <si>
    <t>12</t>
  </si>
  <si>
    <t>Масляная окраска металлических поверхностей: решеток, переплетов, труб диаметром менее 50 мм и т.п., количество окрасок 2</t>
  </si>
  <si>
    <t>м2</t>
  </si>
  <si>
    <t xml:space="preserve">(15,5 / 100)*100 </t>
  </si>
  <si>
    <t>Краски для внутренних работ масляные готовые к применению</t>
  </si>
  <si>
    <t>кг</t>
  </si>
  <si>
    <t>Составил:</t>
  </si>
  <si>
    <t/>
  </si>
  <si>
    <t>[должность, подпись (инициалы, фамилия)]</t>
  </si>
  <si>
    <t>Проверил:</t>
  </si>
  <si>
    <t>Ведомость объёмов работ №4-1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</si>
</sst>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00"/>
    <numFmt numFmtId="166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1" fontId="4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4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F37"/>
  <sheetViews>
    <sheetView tabSelected="1" workbookViewId="0">
      <selection activeCell="G10" sqref="G10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4" hidden="1" customWidth="1"/>
    <col min="24" max="26" width="47" style="5" hidden="1" customWidth="1"/>
    <col min="27" max="29" width="49.42578125" style="4" hidden="1" customWidth="1"/>
    <col min="30" max="32" width="47" style="5" hidden="1" customWidth="1"/>
    <col min="33" max="16384" width="9.140625" style="2"/>
  </cols>
  <sheetData>
    <row r="2" spans="1:20" customFormat="1" ht="18" x14ac:dyDescent="0.25">
      <c r="A2" s="34" t="s">
        <v>72</v>
      </c>
      <c r="B2" s="34"/>
      <c r="C2" s="34"/>
      <c r="D2" s="34"/>
      <c r="E2" s="34"/>
      <c r="F2" s="34"/>
      <c r="G2" s="34"/>
      <c r="H2" s="34"/>
    </row>
    <row r="3" spans="1:20" customFormat="1" ht="9.75" customHeight="1" x14ac:dyDescent="0.25">
      <c r="A3" s="6"/>
    </row>
    <row r="4" spans="1:20" customFormat="1" ht="36" customHeight="1" x14ac:dyDescent="0.25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35" t="s">
        <v>6</v>
      </c>
      <c r="H4" s="35"/>
    </row>
    <row r="5" spans="1:20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36">
        <v>7</v>
      </c>
      <c r="H5" s="37"/>
    </row>
    <row r="6" spans="1:20" customFormat="1" ht="15" x14ac:dyDescent="0.25">
      <c r="A6" s="38" t="s">
        <v>7</v>
      </c>
      <c r="B6" s="38"/>
      <c r="C6" s="38"/>
      <c r="D6" s="38"/>
      <c r="E6" s="38"/>
      <c r="F6" s="38"/>
      <c r="G6" s="38"/>
      <c r="H6" s="38"/>
      <c r="T6" s="11" t="s">
        <v>7</v>
      </c>
    </row>
    <row r="7" spans="1:20" customFormat="1" ht="22.5" x14ac:dyDescent="0.25">
      <c r="A7" s="12">
        <f>IF(J7&lt;&gt;"",COUNTA(J$1:J7),"")</f>
        <v>1</v>
      </c>
      <c r="B7" s="13" t="s">
        <v>8</v>
      </c>
      <c r="C7" s="14" t="s">
        <v>9</v>
      </c>
      <c r="D7" s="15" t="s">
        <v>10</v>
      </c>
      <c r="E7" s="16">
        <v>40</v>
      </c>
      <c r="F7" s="14"/>
      <c r="G7" s="16"/>
      <c r="H7" s="14" t="s">
        <v>11</v>
      </c>
      <c r="J7" s="2" t="s">
        <v>12</v>
      </c>
      <c r="T7" s="11"/>
    </row>
    <row r="8" spans="1:20" customFormat="1" ht="22.5" x14ac:dyDescent="0.25">
      <c r="A8" s="12">
        <f>IF(J8&lt;&gt;"",COUNTA(J$1:J8),"")</f>
        <v>2</v>
      </c>
      <c r="B8" s="13" t="s">
        <v>13</v>
      </c>
      <c r="C8" s="14" t="s">
        <v>14</v>
      </c>
      <c r="D8" s="15" t="s">
        <v>15</v>
      </c>
      <c r="E8" s="16">
        <v>10</v>
      </c>
      <c r="F8" s="14"/>
      <c r="G8" s="16"/>
      <c r="H8" s="14" t="s">
        <v>16</v>
      </c>
      <c r="J8" s="2" t="s">
        <v>12</v>
      </c>
      <c r="T8" s="11"/>
    </row>
    <row r="9" spans="1:20" customFormat="1" ht="15" x14ac:dyDescent="0.25">
      <c r="A9" s="12"/>
      <c r="B9" s="17" t="s">
        <v>17</v>
      </c>
      <c r="C9" s="18" t="s">
        <v>18</v>
      </c>
      <c r="D9" s="19" t="s">
        <v>15</v>
      </c>
      <c r="E9" s="20">
        <v>10</v>
      </c>
      <c r="F9" s="14"/>
      <c r="G9" s="16"/>
      <c r="H9" s="14"/>
      <c r="T9" s="11"/>
    </row>
    <row r="10" spans="1:20" customFormat="1" ht="22.5" x14ac:dyDescent="0.25">
      <c r="A10" s="12">
        <f>IF(J10&lt;&gt;"",COUNTA(J$1:J10),"")</f>
        <v>3</v>
      </c>
      <c r="B10" s="13" t="s">
        <v>19</v>
      </c>
      <c r="C10" s="14" t="s">
        <v>20</v>
      </c>
      <c r="D10" s="15" t="s">
        <v>15</v>
      </c>
      <c r="E10" s="16">
        <v>10</v>
      </c>
      <c r="F10" s="14"/>
      <c r="G10" s="16"/>
      <c r="H10" s="14" t="s">
        <v>16</v>
      </c>
      <c r="J10" s="2" t="s">
        <v>12</v>
      </c>
      <c r="T10" s="11"/>
    </row>
    <row r="11" spans="1:20" customFormat="1" ht="15" x14ac:dyDescent="0.25">
      <c r="A11" s="12"/>
      <c r="B11" s="17" t="s">
        <v>17</v>
      </c>
      <c r="C11" s="18" t="s">
        <v>18</v>
      </c>
      <c r="D11" s="19" t="s">
        <v>15</v>
      </c>
      <c r="E11" s="20">
        <v>10</v>
      </c>
      <c r="F11" s="14"/>
      <c r="G11" s="16"/>
      <c r="H11" s="14"/>
      <c r="T11" s="11"/>
    </row>
    <row r="12" spans="1:20" customFormat="1" ht="56.25" x14ac:dyDescent="0.25">
      <c r="A12" s="12">
        <f>IF(J12&lt;&gt;"",COUNTA(J$1:J12),"")</f>
        <v>4</v>
      </c>
      <c r="B12" s="13" t="s">
        <v>21</v>
      </c>
      <c r="C12" s="14" t="s">
        <v>22</v>
      </c>
      <c r="D12" s="15" t="s">
        <v>23</v>
      </c>
      <c r="E12" s="21">
        <v>1.900034</v>
      </c>
      <c r="F12" s="14"/>
      <c r="G12" s="16"/>
      <c r="H12" s="14" t="s">
        <v>24</v>
      </c>
      <c r="J12" s="2" t="s">
        <v>12</v>
      </c>
      <c r="T12" s="11"/>
    </row>
    <row r="13" spans="1:20" customFormat="1" ht="33.75" x14ac:dyDescent="0.25">
      <c r="A13" s="12"/>
      <c r="B13" s="17" t="s">
        <v>17</v>
      </c>
      <c r="C13" s="18" t="s">
        <v>25</v>
      </c>
      <c r="D13" s="19" t="s">
        <v>23</v>
      </c>
      <c r="E13" s="22">
        <v>1.9615951</v>
      </c>
      <c r="F13" s="14"/>
      <c r="G13" s="16"/>
      <c r="H13" s="14"/>
      <c r="T13" s="11"/>
    </row>
    <row r="14" spans="1:20" customFormat="1" ht="33.75" x14ac:dyDescent="0.25">
      <c r="A14" s="12">
        <f>IF(J14&lt;&gt;"",COUNTA(J$1:J14),"")</f>
        <v>5</v>
      </c>
      <c r="B14" s="13" t="s">
        <v>26</v>
      </c>
      <c r="C14" s="14" t="s">
        <v>27</v>
      </c>
      <c r="D14" s="15" t="s">
        <v>10</v>
      </c>
      <c r="E14" s="16">
        <v>10</v>
      </c>
      <c r="F14" s="14"/>
      <c r="G14" s="16"/>
      <c r="H14" s="14" t="s">
        <v>16</v>
      </c>
      <c r="J14" s="2" t="s">
        <v>12</v>
      </c>
      <c r="T14" s="11"/>
    </row>
    <row r="15" spans="1:20" customFormat="1" ht="15" x14ac:dyDescent="0.25">
      <c r="A15" s="12"/>
      <c r="B15" s="17" t="s">
        <v>17</v>
      </c>
      <c r="C15" s="18" t="s">
        <v>28</v>
      </c>
      <c r="D15" s="19" t="s">
        <v>10</v>
      </c>
      <c r="E15" s="20">
        <v>10</v>
      </c>
      <c r="F15" s="14"/>
      <c r="G15" s="16"/>
      <c r="H15" s="14"/>
      <c r="T15" s="11"/>
    </row>
    <row r="16" spans="1:20" customFormat="1" ht="33.75" x14ac:dyDescent="0.25">
      <c r="A16" s="12">
        <f>IF(J16&lt;&gt;"",COUNTA(J$1:J16),"")</f>
        <v>6</v>
      </c>
      <c r="B16" s="13" t="s">
        <v>29</v>
      </c>
      <c r="C16" s="14" t="s">
        <v>30</v>
      </c>
      <c r="D16" s="15" t="s">
        <v>10</v>
      </c>
      <c r="E16" s="16">
        <v>1</v>
      </c>
      <c r="F16" s="14"/>
      <c r="G16" s="16"/>
      <c r="H16" s="14" t="s">
        <v>31</v>
      </c>
      <c r="J16" s="2" t="s">
        <v>12</v>
      </c>
      <c r="T16" s="11"/>
    </row>
    <row r="17" spans="1:32" customFormat="1" ht="22.5" x14ac:dyDescent="0.25">
      <c r="A17" s="12">
        <f>IF(J17&lt;&gt;"",COUNTA(J$1:J17),"")</f>
        <v>7</v>
      </c>
      <c r="B17" s="13" t="s">
        <v>32</v>
      </c>
      <c r="C17" s="14" t="s">
        <v>33</v>
      </c>
      <c r="D17" s="15" t="s">
        <v>34</v>
      </c>
      <c r="E17" s="23">
        <v>0</v>
      </c>
      <c r="F17" s="14"/>
      <c r="G17" s="16"/>
      <c r="H17" s="14" t="s">
        <v>35</v>
      </c>
      <c r="J17" s="2" t="s">
        <v>12</v>
      </c>
      <c r="T17" s="11"/>
    </row>
    <row r="18" spans="1:32" customFormat="1" ht="22.5" x14ac:dyDescent="0.25">
      <c r="A18" s="12">
        <f>IF(J18&lt;&gt;"",COUNTA(J$1:J18),"")</f>
        <v>8</v>
      </c>
      <c r="B18" s="13" t="s">
        <v>36</v>
      </c>
      <c r="C18" s="14" t="s">
        <v>37</v>
      </c>
      <c r="D18" s="15" t="s">
        <v>10</v>
      </c>
      <c r="E18" s="16">
        <v>1</v>
      </c>
      <c r="F18" s="14"/>
      <c r="G18" s="16"/>
      <c r="H18" s="14" t="s">
        <v>31</v>
      </c>
      <c r="J18" s="2" t="s">
        <v>12</v>
      </c>
      <c r="T18" s="11"/>
    </row>
    <row r="19" spans="1:32" customFormat="1" ht="22.5" x14ac:dyDescent="0.25">
      <c r="A19" s="12">
        <f>IF(J19&lt;&gt;"",COUNTA(J$1:J19),"")</f>
        <v>9</v>
      </c>
      <c r="B19" s="13" t="s">
        <v>38</v>
      </c>
      <c r="C19" s="14" t="s">
        <v>39</v>
      </c>
      <c r="D19" s="15" t="s">
        <v>34</v>
      </c>
      <c r="E19" s="23">
        <v>1</v>
      </c>
      <c r="F19" s="14"/>
      <c r="G19" s="16"/>
      <c r="H19" s="14" t="s">
        <v>35</v>
      </c>
      <c r="J19" s="2" t="s">
        <v>12</v>
      </c>
      <c r="T19" s="11"/>
    </row>
    <row r="20" spans="1:32" customFormat="1" ht="22.5" x14ac:dyDescent="0.25">
      <c r="A20" s="12">
        <f>IF(J20&lt;&gt;"",COUNTA(J$1:J20),"")</f>
        <v>10</v>
      </c>
      <c r="B20" s="13" t="s">
        <v>40</v>
      </c>
      <c r="C20" s="14" t="s">
        <v>41</v>
      </c>
      <c r="D20" s="15" t="s">
        <v>10</v>
      </c>
      <c r="E20" s="16">
        <v>4</v>
      </c>
      <c r="F20" s="14"/>
      <c r="G20" s="16"/>
      <c r="H20" s="14" t="s">
        <v>42</v>
      </c>
      <c r="J20" s="2" t="s">
        <v>12</v>
      </c>
      <c r="T20" s="11"/>
    </row>
    <row r="21" spans="1:32" customFormat="1" ht="33.75" x14ac:dyDescent="0.25">
      <c r="A21" s="12">
        <f>IF(J21&lt;&gt;"",COUNTA(J$1:J21),"")</f>
        <v>11</v>
      </c>
      <c r="B21" s="13" t="s">
        <v>43</v>
      </c>
      <c r="C21" s="14" t="s">
        <v>44</v>
      </c>
      <c r="D21" s="15" t="s">
        <v>34</v>
      </c>
      <c r="E21" s="23">
        <v>2</v>
      </c>
      <c r="F21" s="14"/>
      <c r="G21" s="16"/>
      <c r="H21" s="14" t="s">
        <v>35</v>
      </c>
      <c r="J21" s="2" t="s">
        <v>12</v>
      </c>
      <c r="T21" s="11"/>
    </row>
    <row r="22" spans="1:32" customFormat="1" ht="22.5" x14ac:dyDescent="0.25">
      <c r="A22" s="12">
        <f>IF(J22&lt;&gt;"",COUNTA(J$1:J22),"")</f>
        <v>12</v>
      </c>
      <c r="B22" s="13" t="s">
        <v>45</v>
      </c>
      <c r="C22" s="14" t="s">
        <v>46</v>
      </c>
      <c r="D22" s="15" t="s">
        <v>34</v>
      </c>
      <c r="E22" s="23">
        <v>2</v>
      </c>
      <c r="F22" s="14"/>
      <c r="G22" s="16"/>
      <c r="H22" s="14" t="s">
        <v>35</v>
      </c>
      <c r="J22" s="2" t="s">
        <v>12</v>
      </c>
      <c r="T22" s="11"/>
    </row>
    <row r="23" spans="1:32" customFormat="1" ht="33.75" x14ac:dyDescent="0.25">
      <c r="A23" s="12">
        <f>IF(J23&lt;&gt;"",COUNTA(J$1:J23),"")</f>
        <v>13</v>
      </c>
      <c r="B23" s="13" t="s">
        <v>47</v>
      </c>
      <c r="C23" s="14" t="s">
        <v>48</v>
      </c>
      <c r="D23" s="15" t="s">
        <v>49</v>
      </c>
      <c r="E23" s="23">
        <v>2</v>
      </c>
      <c r="F23" s="14"/>
      <c r="G23" s="16"/>
      <c r="H23" s="14" t="s">
        <v>35</v>
      </c>
      <c r="J23" s="2" t="s">
        <v>12</v>
      </c>
      <c r="T23" s="11"/>
    </row>
    <row r="24" spans="1:32" customFormat="1" ht="22.5" x14ac:dyDescent="0.25">
      <c r="A24" s="12">
        <f>IF(J24&lt;&gt;"",COUNTA(J$1:J24),"")</f>
        <v>14</v>
      </c>
      <c r="B24" s="13" t="s">
        <v>50</v>
      </c>
      <c r="C24" s="14" t="s">
        <v>51</v>
      </c>
      <c r="D24" s="15" t="s">
        <v>10</v>
      </c>
      <c r="E24" s="23">
        <v>2</v>
      </c>
      <c r="F24" s="14"/>
      <c r="G24" s="16"/>
      <c r="H24" s="14" t="s">
        <v>35</v>
      </c>
      <c r="J24" s="2" t="s">
        <v>12</v>
      </c>
      <c r="T24" s="11"/>
    </row>
    <row r="25" spans="1:32" customFormat="1" ht="33.75" x14ac:dyDescent="0.25">
      <c r="A25" s="12">
        <f>IF(J25&lt;&gt;"",COUNTA(J$1:J25),"")</f>
        <v>15</v>
      </c>
      <c r="B25" s="13" t="s">
        <v>52</v>
      </c>
      <c r="C25" s="14" t="s">
        <v>53</v>
      </c>
      <c r="D25" s="15" t="s">
        <v>10</v>
      </c>
      <c r="E25" s="23">
        <v>2</v>
      </c>
      <c r="F25" s="14"/>
      <c r="G25" s="16"/>
      <c r="H25" s="14" t="s">
        <v>35</v>
      </c>
      <c r="J25" s="2" t="s">
        <v>12</v>
      </c>
      <c r="T25" s="11"/>
    </row>
    <row r="26" spans="1:32" customFormat="1" ht="33.75" x14ac:dyDescent="0.25">
      <c r="A26" s="12">
        <f>IF(J26&lt;&gt;"",COUNTA(J$1:J26),"")</f>
        <v>16</v>
      </c>
      <c r="B26" s="13" t="s">
        <v>54</v>
      </c>
      <c r="C26" s="14" t="s">
        <v>55</v>
      </c>
      <c r="D26" s="15" t="s">
        <v>10</v>
      </c>
      <c r="E26" s="23">
        <v>2</v>
      </c>
      <c r="F26" s="14"/>
      <c r="G26" s="16"/>
      <c r="H26" s="14" t="s">
        <v>35</v>
      </c>
      <c r="J26" s="2" t="s">
        <v>12</v>
      </c>
      <c r="T26" s="11"/>
    </row>
    <row r="27" spans="1:32" customFormat="1" ht="45" x14ac:dyDescent="0.25">
      <c r="A27" s="12">
        <f>IF(J27&lt;&gt;"",COUNTA(J$1:J27),"")</f>
        <v>17</v>
      </c>
      <c r="B27" s="13" t="s">
        <v>56</v>
      </c>
      <c r="C27" s="14" t="s">
        <v>57</v>
      </c>
      <c r="D27" s="15" t="s">
        <v>15</v>
      </c>
      <c r="E27" s="16">
        <v>400</v>
      </c>
      <c r="F27" s="14"/>
      <c r="G27" s="16"/>
      <c r="H27" s="14" t="s">
        <v>58</v>
      </c>
      <c r="J27" s="2" t="s">
        <v>12</v>
      </c>
      <c r="T27" s="11"/>
    </row>
    <row r="28" spans="1:32" customFormat="1" ht="56.25" x14ac:dyDescent="0.25">
      <c r="A28" s="12">
        <f>IF(J28&lt;&gt;"",COUNTA(J$1:J28),"")</f>
        <v>18</v>
      </c>
      <c r="B28" s="13" t="s">
        <v>59</v>
      </c>
      <c r="C28" s="14" t="s">
        <v>60</v>
      </c>
      <c r="D28" s="15" t="s">
        <v>15</v>
      </c>
      <c r="E28" s="16">
        <v>20</v>
      </c>
      <c r="F28" s="14"/>
      <c r="G28" s="16"/>
      <c r="H28" s="14" t="s">
        <v>61</v>
      </c>
      <c r="J28" s="2" t="s">
        <v>12</v>
      </c>
      <c r="T28" s="11"/>
    </row>
    <row r="29" spans="1:32" customFormat="1" ht="45" x14ac:dyDescent="0.25">
      <c r="A29" s="12">
        <f>IF(J29&lt;&gt;"",COUNTA(J$1:J29),"")</f>
        <v>19</v>
      </c>
      <c r="B29" s="13" t="s">
        <v>62</v>
      </c>
      <c r="C29" s="14" t="s">
        <v>63</v>
      </c>
      <c r="D29" s="15" t="s">
        <v>64</v>
      </c>
      <c r="E29" s="16">
        <v>15.5</v>
      </c>
      <c r="F29" s="14"/>
      <c r="G29" s="16"/>
      <c r="H29" s="14" t="s">
        <v>65</v>
      </c>
      <c r="J29" s="2" t="s">
        <v>12</v>
      </c>
      <c r="T29" s="11"/>
    </row>
    <row r="30" spans="1:32" customFormat="1" ht="22.5" x14ac:dyDescent="0.25">
      <c r="A30" s="12"/>
      <c r="B30" s="17" t="s">
        <v>17</v>
      </c>
      <c r="C30" s="18" t="s">
        <v>66</v>
      </c>
      <c r="D30" s="19" t="s">
        <v>67</v>
      </c>
      <c r="E30" s="24">
        <v>3.8130000000000002</v>
      </c>
      <c r="F30" s="14"/>
      <c r="G30" s="16"/>
      <c r="H30" s="14"/>
      <c r="T30" s="11"/>
    </row>
    <row r="31" spans="1:32" customFormat="1" ht="39" customHeight="1" x14ac:dyDescent="0.25">
      <c r="B31" s="25"/>
      <c r="C31" s="25"/>
      <c r="D31" s="25"/>
      <c r="E31" s="25"/>
      <c r="F31" s="25"/>
      <c r="G31" s="25"/>
      <c r="H31" s="25"/>
    </row>
    <row r="32" spans="1:32" s="26" customFormat="1" ht="15" x14ac:dyDescent="0.25">
      <c r="A32" s="27"/>
      <c r="B32" s="28" t="s">
        <v>68</v>
      </c>
      <c r="C32" s="39"/>
      <c r="D32" s="39"/>
      <c r="E32" s="39"/>
      <c r="F32" s="40"/>
      <c r="G32" s="40"/>
      <c r="H32" s="40"/>
      <c r="I32"/>
      <c r="J32"/>
      <c r="K32"/>
      <c r="L32"/>
      <c r="M32"/>
      <c r="N32"/>
      <c r="O32"/>
      <c r="P32"/>
      <c r="Q32"/>
      <c r="R32"/>
      <c r="S32"/>
      <c r="T32" s="29"/>
      <c r="U32" s="30" t="s">
        <v>69</v>
      </c>
      <c r="V32" s="30" t="s">
        <v>69</v>
      </c>
      <c r="W32" s="30" t="s">
        <v>69</v>
      </c>
      <c r="X32" s="31" t="s">
        <v>69</v>
      </c>
      <c r="Y32" s="31" t="s">
        <v>69</v>
      </c>
      <c r="Z32" s="31" t="s">
        <v>69</v>
      </c>
      <c r="AA32" s="30"/>
      <c r="AB32" s="30"/>
      <c r="AC32" s="30"/>
      <c r="AD32" s="31"/>
      <c r="AE32" s="31"/>
      <c r="AF32" s="31"/>
    </row>
    <row r="33" spans="1:32" s="26" customFormat="1" ht="19.5" customHeight="1" x14ac:dyDescent="0.2">
      <c r="A33" s="27"/>
      <c r="B33" s="32"/>
      <c r="C33" s="41" t="s">
        <v>70</v>
      </c>
      <c r="D33" s="41"/>
      <c r="E33" s="41"/>
      <c r="F33" s="41"/>
      <c r="G33" s="41"/>
      <c r="H33" s="41"/>
      <c r="T33" s="29"/>
      <c r="U33" s="30"/>
      <c r="V33" s="30"/>
      <c r="W33" s="30"/>
      <c r="X33" s="31"/>
      <c r="Y33" s="31"/>
      <c r="Z33" s="31"/>
      <c r="AA33" s="30"/>
      <c r="AB33" s="30"/>
      <c r="AC33" s="30"/>
      <c r="AD33" s="31"/>
      <c r="AE33" s="31"/>
      <c r="AF33" s="31"/>
    </row>
    <row r="34" spans="1:32" s="26" customFormat="1" ht="15" x14ac:dyDescent="0.25">
      <c r="A34" s="27"/>
      <c r="B34" s="28" t="s">
        <v>71</v>
      </c>
      <c r="C34" s="39"/>
      <c r="D34" s="39"/>
      <c r="E34" s="39"/>
      <c r="F34" s="40"/>
      <c r="G34" s="40"/>
      <c r="H34" s="40"/>
      <c r="I34"/>
      <c r="J34"/>
      <c r="K34"/>
      <c r="L34"/>
      <c r="M34"/>
      <c r="N34"/>
      <c r="O34"/>
      <c r="P34"/>
      <c r="Q34"/>
      <c r="R34"/>
      <c r="S34"/>
      <c r="T34" s="29"/>
      <c r="U34" s="30"/>
      <c r="V34" s="30"/>
      <c r="W34" s="30"/>
      <c r="X34" s="31"/>
      <c r="Y34" s="31"/>
      <c r="Z34" s="31"/>
      <c r="AA34" s="30" t="s">
        <v>69</v>
      </c>
      <c r="AB34" s="30" t="s">
        <v>69</v>
      </c>
      <c r="AC34" s="30" t="s">
        <v>69</v>
      </c>
      <c r="AD34" s="31" t="s">
        <v>69</v>
      </c>
      <c r="AE34" s="31" t="s">
        <v>69</v>
      </c>
      <c r="AF34" s="31" t="s">
        <v>69</v>
      </c>
    </row>
    <row r="35" spans="1:32" s="26" customFormat="1" ht="19.5" customHeight="1" x14ac:dyDescent="0.2">
      <c r="A35" s="27"/>
      <c r="C35" s="41" t="s">
        <v>70</v>
      </c>
      <c r="D35" s="41"/>
      <c r="E35" s="41"/>
      <c r="F35" s="41"/>
      <c r="G35" s="41"/>
      <c r="H35" s="41"/>
      <c r="T35" s="29"/>
      <c r="U35" s="30"/>
      <c r="V35" s="30"/>
      <c r="W35" s="30"/>
      <c r="X35" s="31"/>
      <c r="Y35" s="31"/>
      <c r="Z35" s="31"/>
      <c r="AA35" s="30"/>
      <c r="AB35" s="30"/>
      <c r="AC35" s="30"/>
      <c r="AD35" s="31"/>
      <c r="AE35" s="31"/>
      <c r="AF35" s="31"/>
    </row>
    <row r="37" spans="1:32" customFormat="1" ht="15" x14ac:dyDescent="0.25">
      <c r="B37" s="33"/>
      <c r="D37" s="33"/>
      <c r="F37" s="33"/>
    </row>
  </sheetData>
  <mergeCells count="10">
    <mergeCell ref="C33:H33"/>
    <mergeCell ref="C34:E34"/>
    <mergeCell ref="F34:H34"/>
    <mergeCell ref="C35:H35"/>
    <mergeCell ref="A2:H2"/>
    <mergeCell ref="G4:H4"/>
    <mergeCell ref="G5:H5"/>
    <mergeCell ref="A6:H6"/>
    <mergeCell ref="C32:E32"/>
    <mergeCell ref="F32:H3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4-1 Локальная смета 06-08-2026 </vt:lpstr>
      <vt:lpstr>'4-1 Локальная смета 06-08-2026 '!Заголовки_для_печати</vt:lpstr>
      <vt:lpstr>'4-1 Локальная смета 06-08-2026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</dc:creator>
  <cp:lastModifiedBy>Михаил</cp:lastModifiedBy>
  <cp:lastPrinted>2023-06-08T12:07:32Z</cp:lastPrinted>
  <dcterms:created xsi:type="dcterms:W3CDTF">2020-09-30T08:50:27Z</dcterms:created>
  <dcterms:modified xsi:type="dcterms:W3CDTF">2026-08-06T07:12:20Z</dcterms:modified>
</cp:coreProperties>
</file>