
<file path=[Content_Types].xml><?xml version="1.0" encoding="utf-8"?>
<Types xmlns="http://schemas.openxmlformats.org/package/2006/content-types">
  <Default Extension="vml" ContentType="application/vnd.openxmlformats-officedocument.vmlDrawing"/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tc={0012001B-0031-4F17-A37B-00C4004A004C}</author>
  </authors>
  <commentList>
    <comment ref="A6" authorId="0" xr:uid="{0012001B-0031-4F17-A37B-00C4004A004C}">
      <text>
        <r>
          <rPr>
            <b/>
            <sz val="9"/>
            <rFont val="Tahoma"/>
          </rPr>
          <t>ноут:</t>
        </r>
        <r>
          <rPr>
            <sz val="9"/>
            <rFont val="Tahoma"/>
          </rPr>
          <t xml:space="preserve">
используем в случае необходимости, если лимиты ограничены
</t>
        </r>
      </text>
    </comment>
  </commentList>
</comments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<sst xmlns="http://schemas.openxmlformats.org/spreadsheetml/2006/main" count="25" uniqueCount="25">
  <si>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</si>
  <si>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</si>
  <si>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</si>
  <si>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</si>
  <si>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</si>
  <si>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</si>
  <si>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</si>
  <si>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</si>
  <si>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Коммерческое предложение  №1 
</t>
  </si>
  <si>
    <t xml:space="preserve">Коммерческое предлождение  №028 от 19.05.2026 г. 
</t>
  </si>
  <si>
    <t xml:space="preserve">Коммерческое предложение от 19.05.2026 г.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</si>
  <si>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</si>
  <si>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</si>
  <si>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</si>
  <si>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</si>
  <si>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</si>
  <si>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</si>
  <si>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</si>
  <si>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«Оказание услуг по оценке технического состояния нефинансовых активов в целях проведения ремонта, определения возможности дальнейшей эксплуатации, ресурса работоспособности»</t>
  </si>
  <si>
    <t>шт</t>
  </si>
  <si>
    <t xml:space="preserve">5833, 33</t>
  </si>
  <si>
    <t xml:space="preserve">В результате проведенного расчета Н(М)ЦК, ЦКЕП контракта составила, руб.: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</si>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</sst>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wrapText="1"/>
    </xf>
    <xf fontId="1" fillId="0" borderId="0" numFmtId="0" xfId="0" applyFont="1" applyAlignment="1">
      <alignment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3" numFmtId="2" xfId="0" applyNumberFormat="1" applyFont="1" applyBorder="1" applyAlignment="1">
      <alignment horizontal="center" vertical="top" wrapText="1"/>
    </xf>
    <xf fontId="2" fillId="0" borderId="2" numFmtId="0" xfId="0" applyFont="1" applyBorder="1" applyAlignment="1">
      <alignment horizontal="center" vertical="top" wrapText="1"/>
    </xf>
    <xf fontId="1" fillId="0" borderId="4" numFmtId="0" xfId="0" applyFont="1" applyBorder="1"/>
    <xf fontId="1" fillId="0" borderId="5" numFmtId="0" xfId="0" applyFont="1" applyBorder="1"/>
    <xf fontId="2" fillId="0" borderId="3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4" fillId="0" borderId="3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wrapText="1"/>
    </xf>
    <xf fontId="3" fillId="0" borderId="3" numFmtId="0" xfId="0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1" fillId="0" borderId="3" numFmtId="4" xfId="0" applyNumberFormat="1" applyFont="1" applyBorder="1" applyAlignment="1">
      <alignment horizontal="center" vertical="center"/>
    </xf>
    <xf fontId="1" fillId="0" borderId="3" numFmtId="2" xfId="0" applyNumberFormat="1" applyFont="1" applyBorder="1" applyAlignment="1">
      <alignment horizontal="center" vertical="center"/>
    </xf>
    <xf fontId="3" fillId="0" borderId="3" numFmtId="160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/>
    </xf>
    <xf fontId="4" fillId="0" borderId="0" numFmtId="2" xfId="0" applyNumberFormat="1" applyFont="1" applyAlignment="1">
      <alignment vertical="center"/>
    </xf>
    <xf fontId="4" fillId="0" borderId="0" numFmtId="4" xfId="0" applyNumberFormat="1" applyFont="1"/>
    <xf fontId="4" fillId="2" borderId="0" numFmtId="0" xfId="0" applyFont="1" applyFill="1" applyAlignment="1">
      <alignment horizontal="left" vertical="center"/>
    </xf>
    <xf fontId="4" fillId="2" borderId="0" numFmtId="0" xfId="0" applyFont="1" applyFill="1" applyAlignment="1">
      <alignment vertical="center"/>
    </xf>
    <xf fontId="4" fillId="2" borderId="0" numFmtId="2" xfId="0" applyNumberFormat="1" applyFont="1" applyFill="1" applyAlignment="1">
      <alignment vertical="center"/>
    </xf>
    <xf fontId="1" fillId="2" borderId="0" numFmtId="0" xfId="0" applyFont="1" applyFill="1"/>
    <xf fontId="4" fillId="2" borderId="0" numFmtId="4" xfId="0" applyNumberFormat="1" applyFont="1" applyFill="1"/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295935</xdr:colOff>
      <xdr:row>2</xdr:row>
      <xdr:rowOff>1238398</xdr:rowOff>
    </xdr:from>
    <xdr:to>
      <xdr:col>8</xdr:col>
      <xdr:colOff>444390</xdr:colOff>
      <xdr:row>2</xdr:row>
      <xdr:rowOff>1467147</xdr:rowOff>
    </xdr:to>
    <xdr:pic>
      <xdr:nvPicPr>
        <xdr:cNvPr id="5124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ноут" id="{61F450A6-AD2F-068E-DF8E-A26B7909138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personId="{61F450A6-AD2F-068E-DF8E-A26B7909138E}" id="{0012001B-0031-4F17-A37B-00C4004A004C}" done="0">
    <text xml:space="preserve">используем в случае необходимости, если лимиты ограничены
</text>
  </threadedComment>
</ThreadedComments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vmlDrawing" Target="../drawings/vmlDrawing1.vml"/><Relationship  Id="rId3" Type="http://schemas.openxmlformats.org/officeDocument/2006/relationships/drawing" Target="../drawings/drawing1.x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N10" activeCellId="0" sqref="N10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8.71093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39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8" t="s">
        <v>6</v>
      </c>
      <c r="I2" s="8"/>
      <c r="J2" s="8"/>
      <c r="K2" s="9" t="s">
        <v>7</v>
      </c>
      <c r="L2" s="10"/>
      <c r="M2" s="10"/>
      <c r="N2" s="11"/>
    </row>
    <row r="3" ht="159" customHeight="1">
      <c r="A3" s="6"/>
      <c r="B3" s="7"/>
      <c r="C3" s="7"/>
      <c r="D3" s="7"/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3" t="s">
        <v>14</v>
      </c>
      <c r="L3" s="14" t="s">
        <v>15</v>
      </c>
      <c r="M3" s="14" t="s">
        <v>16</v>
      </c>
      <c r="N3" s="14" t="s">
        <v>17</v>
      </c>
    </row>
    <row r="4" s="15" customFormat="1" ht="60">
      <c r="A4" s="16">
        <v>1</v>
      </c>
      <c r="B4" s="17" t="s">
        <v>18</v>
      </c>
      <c r="C4" s="18" t="s">
        <v>19</v>
      </c>
      <c r="D4" s="18">
        <v>6</v>
      </c>
      <c r="E4" s="19">
        <v>5000</v>
      </c>
      <c r="F4" s="19">
        <v>6000</v>
      </c>
      <c r="G4" s="19">
        <v>6500</v>
      </c>
      <c r="H4" s="20">
        <f>AVERAGE(E4:G4)</f>
        <v>5833.333333333333</v>
      </c>
      <c r="I4" s="21">
        <f>SQRT(((SUM((POWER(E4-H4,2)),(POWER(F4-H4,2)),(POWER(G4-H4,2)))/(COLUMNS(E4:G4)-1))))</f>
        <v>763.76261582597328</v>
      </c>
      <c r="J4" s="22">
        <f>I4/H4*100</f>
        <v>13.093073414159543</v>
      </c>
      <c r="K4" s="19">
        <v>5833.3299999999999</v>
      </c>
      <c r="L4" s="23" t="s">
        <v>20</v>
      </c>
      <c r="M4" s="19">
        <v>5833.3299999999999</v>
      </c>
      <c r="N4" s="19">
        <v>5833.3299999999999</v>
      </c>
    </row>
    <row r="5" ht="15.75" customHeight="1">
      <c r="A5" s="24" t="s">
        <v>21</v>
      </c>
      <c r="B5" s="24"/>
      <c r="C5" s="24"/>
      <c r="D5" s="24"/>
      <c r="E5" s="24"/>
      <c r="F5" s="24"/>
      <c r="G5" s="24"/>
      <c r="H5" s="25"/>
      <c r="I5" s="25"/>
      <c r="J5" s="25"/>
      <c r="K5" s="26"/>
      <c r="N5" s="27">
        <f>SUM(N4)</f>
        <v>5833.3299999999999</v>
      </c>
    </row>
    <row r="6" ht="15.75" customHeight="1">
      <c r="A6" s="28" t="s">
        <v>22</v>
      </c>
      <c r="B6" s="28"/>
      <c r="C6" s="28"/>
      <c r="D6" s="28"/>
      <c r="E6" s="28"/>
      <c r="F6" s="28"/>
      <c r="G6" s="28"/>
      <c r="H6" s="29"/>
      <c r="I6" s="29"/>
      <c r="J6" s="29"/>
      <c r="K6" s="30"/>
      <c r="L6" s="31"/>
      <c r="M6" s="31"/>
      <c r="N6" s="32">
        <v>5000</v>
      </c>
    </row>
    <row r="7" ht="36" customHeight="1">
      <c r="A7" s="33" t="s">
        <v>23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ht="15">
      <c r="A8" s="1" t="s">
        <v>24</v>
      </c>
    </row>
  </sheetData>
  <mergeCells count="11">
    <mergeCell ref="A1:K1"/>
    <mergeCell ref="M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6</cp:revision>
  <dcterms:created xsi:type="dcterms:W3CDTF">2014-01-15T18:15:00Z</dcterms:created>
  <dcterms:modified xsi:type="dcterms:W3CDTF">2026-08-20T08:57:26Z</dcterms:modified>
  <cp:version>1048576</cp:version>
</cp:coreProperties>
</file>