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20" windowWidth="15315" windowHeight="8955" tabRatio="683"/>
  </bookViews>
  <sheets>
    <sheet name="ОНМЦК " sheetId="29" r:id="rId1"/>
  </sheets>
  <calcPr calcId="144525" refMode="R1C1"/>
</workbook>
</file>

<file path=xl/calcChain.xml><?xml version="1.0" encoding="utf-8"?>
<calcChain xmlns="http://schemas.openxmlformats.org/spreadsheetml/2006/main">
  <c r="I12" i="29"/>
  <c r="G12"/>
  <c r="G11"/>
  <c r="K11"/>
  <c r="K12" s="1"/>
  <c r="I11"/>
  <c r="G10" l="1"/>
  <c r="I10"/>
  <c r="K10"/>
  <c r="G9" l="1"/>
  <c r="I9" l="1"/>
  <c r="K9"/>
</calcChain>
</file>

<file path=xl/sharedStrings.xml><?xml version="1.0" encoding="utf-8"?>
<sst xmlns="http://schemas.openxmlformats.org/spreadsheetml/2006/main" count="23" uniqueCount="17">
  <si>
    <t>№</t>
  </si>
  <si>
    <t>Ед. изм</t>
  </si>
  <si>
    <t>Наименование предмета контракта</t>
  </si>
  <si>
    <t>Цена за ед.</t>
  </si>
  <si>
    <t>Итого НМЦК</t>
  </si>
  <si>
    <t xml:space="preserve">Обоснование цены договора
</t>
  </si>
  <si>
    <t>Коммерческие предложения, данные реестра договоров (руб./ед.изм.)</t>
  </si>
  <si>
    <t>Информации о валюте, используемой для формирования цены контракта и расчетов с поставщиком: Российский рубль</t>
  </si>
  <si>
    <t>Количество</t>
  </si>
  <si>
    <t>поставщик №1</t>
  </si>
  <si>
    <t>поставщик №2</t>
  </si>
  <si>
    <t>поставщик №3</t>
  </si>
  <si>
    <t>Итого:</t>
  </si>
  <si>
    <t>шт</t>
  </si>
  <si>
    <t>Колесо на тачку неповоротное, d 150мм</t>
  </si>
  <si>
    <t>Колесо на тачку поворотное, d 150мм</t>
  </si>
  <si>
    <t>Камера+покрышка 16х4х8 (шинокомплект)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</si>
</sst>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2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60">
    <xf numFmtId="0" fontId="0" fillId="0" borderId="0" xfId="0"/>
    <xf numFmtId="0" fontId="3" fillId="0" borderId="0" xfId="0" applyFont="1" applyFill="1" applyProtection="1">
      <protection locked="0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Alignment="1" applyProtection="1">
      <alignment horizontal="center" vertical="top"/>
      <protection locked="0"/>
    </xf>
    <xf numFmtId="164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1" xfId="1" applyNumberFormat="1" applyFont="1" applyFill="1" applyBorder="1" applyAlignment="1" applyProtection="1">
      <alignment horizontal="center" textRotation="90" wrapText="1"/>
    </xf>
    <xf numFmtId="164" fontId="3" fillId="0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1" xfId="0" applyNumberFormat="1" applyFont="1" applyFill="1" applyBorder="1" applyAlignment="1" applyProtection="1">
      <alignment horizontal="center" vertical="center"/>
      <protection locked="0"/>
    </xf>
    <xf numFmtId="164" fontId="3" fillId="0" borderId="0" xfId="0" applyNumberFormat="1" applyFont="1" applyFill="1" applyProtection="1">
      <protection locked="0"/>
    </xf>
    <xf numFmtId="164" fontId="7" fillId="0" borderId="6" xfId="0" applyNumberFormat="1" applyFont="1" applyFill="1" applyBorder="1" applyAlignment="1" applyProtection="1">
      <alignment horizontal="center" vertical="center"/>
      <protection locked="0"/>
    </xf>
    <xf numFmtId="164" fontId="7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Protection="1">
      <protection locked="0"/>
    </xf>
    <xf numFmtId="164" fontId="1" fillId="0" borderId="0" xfId="0" applyNumberFormat="1" applyFont="1" applyFill="1" applyProtection="1">
      <protection locked="0"/>
    </xf>
    <xf numFmtId="0" fontId="3" fillId="0" borderId="1" xfId="0" applyFont="1" applyFill="1" applyBorder="1" applyAlignment="1">
      <alignment horizontal="center" vertical="center" wrapText="1"/>
    </xf>
    <xf numFmtId="2" fontId="3" fillId="0" borderId="0" xfId="0" applyNumberFormat="1" applyFont="1" applyFill="1" applyProtection="1">
      <protection locked="0"/>
    </xf>
    <xf numFmtId="2" fontId="1" fillId="0" borderId="0" xfId="0" applyNumberFormat="1" applyFont="1" applyFill="1" applyProtection="1">
      <protection locked="0"/>
    </xf>
    <xf numFmtId="2" fontId="3" fillId="0" borderId="0" xfId="0" applyNumberFormat="1" applyFont="1" applyFill="1" applyAlignment="1" applyProtection="1">
      <alignment horizontal="center" vertical="top"/>
      <protection locked="0"/>
    </xf>
    <xf numFmtId="164" fontId="3" fillId="0" borderId="0" xfId="0" applyNumberFormat="1" applyFont="1" applyFill="1" applyAlignment="1" applyProtection="1">
      <alignment vertical="top"/>
      <protection locked="0"/>
    </xf>
    <xf numFmtId="0" fontId="8" fillId="0" borderId="0" xfId="0" applyFont="1" applyFill="1" applyProtection="1">
      <protection locked="0"/>
    </xf>
    <xf numFmtId="0" fontId="9" fillId="0" borderId="3" xfId="0" applyFont="1" applyFill="1" applyBorder="1" applyAlignment="1" applyProtection="1">
      <alignment horizontal="center" vertical="center" wrapText="1"/>
      <protection locked="0"/>
    </xf>
    <xf numFmtId="0" fontId="9" fillId="0" borderId="7" xfId="0" applyFont="1" applyFill="1" applyBorder="1" applyAlignment="1" applyProtection="1">
      <alignment horizontal="center" vertical="center" wrapText="1"/>
      <protection locked="0"/>
    </xf>
    <xf numFmtId="0" fontId="9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left" vertical="top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164" fontId="2" fillId="0" borderId="0" xfId="0" applyNumberFormat="1" applyFont="1" applyFill="1" applyAlignment="1" applyProtection="1">
      <alignment horizontal="left" vertical="top" wrapText="1"/>
      <protection locked="0"/>
    </xf>
    <xf numFmtId="0" fontId="2" fillId="0" borderId="0" xfId="0" applyFont="1" applyFill="1" applyAlignment="1" applyProtection="1">
      <alignment horizontal="left" vertical="top" wrapText="1"/>
      <protection locked="0"/>
    </xf>
    <xf numFmtId="0" fontId="10" fillId="0" borderId="4" xfId="0" applyNumberFormat="1" applyFont="1" applyFill="1" applyBorder="1" applyAlignment="1">
      <alignment horizontal="left" vertical="top" wrapText="1"/>
    </xf>
    <xf numFmtId="0" fontId="11" fillId="0" borderId="4" xfId="0" applyNumberFormat="1" applyFont="1" applyFill="1" applyBorder="1" applyAlignment="1">
      <alignment horizontal="left" vertical="top" wrapText="1"/>
    </xf>
    <xf numFmtId="4" fontId="3" fillId="0" borderId="1" xfId="0" applyNumberFormat="1" applyFont="1" applyFill="1" applyBorder="1" applyAlignment="1">
      <alignment horizontal="center" vertical="center" wrapText="1"/>
    </xf>
    <xf numFmtId="164" fontId="7" fillId="0" borderId="6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Alignment="1" applyProtection="1">
      <alignment horizontal="left"/>
      <protection locked="0"/>
    </xf>
    <xf numFmtId="1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top"/>
      <protection locked="0"/>
    </xf>
    <xf numFmtId="0" fontId="3" fillId="0" borderId="1" xfId="0" applyFont="1" applyFill="1" applyBorder="1" applyAlignment="1" applyProtection="1">
      <alignment horizontal="right" vertical="top"/>
      <protection locked="0"/>
    </xf>
    <xf numFmtId="0" fontId="3" fillId="0" borderId="1" xfId="0" applyFont="1" applyFill="1" applyBorder="1" applyAlignment="1" applyProtection="1">
      <alignment horizontal="left" vertical="top"/>
      <protection locked="0"/>
    </xf>
    <xf numFmtId="2" fontId="7" fillId="0" borderId="6" xfId="0" applyNumberFormat="1" applyFont="1" applyFill="1" applyBorder="1" applyAlignment="1">
      <alignment horizontal="center" vertical="center" wrapText="1"/>
    </xf>
    <xf numFmtId="2" fontId="7" fillId="0" borderId="6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 applyProtection="1">
      <alignment horizontal="right" vertical="center" wrapText="1"/>
      <protection locked="0"/>
    </xf>
    <xf numFmtId="0" fontId="3" fillId="0" borderId="5" xfId="0" applyFont="1" applyFill="1" applyBorder="1" applyAlignment="1" applyProtection="1">
      <alignment horizontal="right" vertical="center" wrapText="1"/>
      <protection locked="0"/>
    </xf>
    <xf numFmtId="0" fontId="3" fillId="0" borderId="6" xfId="0" applyFont="1" applyFill="1" applyBorder="1" applyAlignment="1" applyProtection="1">
      <alignment horizontal="right" vertical="center" wrapText="1"/>
      <protection locked="0"/>
    </xf>
    <xf numFmtId="164" fontId="6" fillId="0" borderId="2" xfId="0" applyNumberFormat="1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 applyProtection="1">
      <alignment horizontal="center" vertical="center"/>
      <protection locked="0"/>
    </xf>
    <xf numFmtId="164" fontId="6" fillId="0" borderId="6" xfId="0" applyNumberFormat="1" applyFont="1" applyFill="1" applyBorder="1" applyAlignment="1" applyProtection="1">
      <alignment horizontal="center" vertical="center"/>
      <protection locked="0"/>
    </xf>
    <xf numFmtId="164" fontId="2" fillId="0" borderId="0" xfId="0" applyNumberFormat="1" applyFont="1" applyFill="1" applyAlignment="1" applyProtection="1">
      <alignment horizontal="left" vertical="top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Fill="1" applyBorder="1" applyAlignment="1" applyProtection="1">
      <alignment horizontal="center" vertical="center" wrapText="1"/>
      <protection locked="0"/>
    </xf>
    <xf numFmtId="0" fontId="7" fillId="0" borderId="7" xfId="0" applyFont="1" applyFill="1" applyBorder="1" applyAlignment="1" applyProtection="1">
      <alignment horizontal="center" vertical="center" wrapText="1"/>
      <protection locked="0"/>
    </xf>
    <xf numFmtId="0" fontId="7" fillId="0" borderId="4" xfId="0" applyFont="1" applyFill="1" applyBorder="1" applyAlignment="1" applyProtection="1">
      <alignment horizontal="center" vertical="center" wrapText="1"/>
      <protection locked="0"/>
    </xf>
    <xf numFmtId="164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5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left" vertical="top" wrapText="1"/>
      <protection locked="0"/>
    </xf>
    <xf numFmtId="49" fontId="2" fillId="0" borderId="3" xfId="0" applyNumberFormat="1" applyFont="1" applyFill="1" applyBorder="1" applyAlignment="1" applyProtection="1">
      <alignment horizontal="center" textRotation="90" wrapText="1"/>
      <protection locked="0"/>
    </xf>
    <xf numFmtId="49" fontId="2" fillId="0" borderId="7" xfId="0" applyNumberFormat="1" applyFont="1" applyFill="1" applyBorder="1" applyAlignment="1" applyProtection="1">
      <alignment horizontal="center" textRotation="90" wrapText="1"/>
      <protection locked="0"/>
    </xf>
    <xf numFmtId="49" fontId="2" fillId="0" borderId="4" xfId="0" applyNumberFormat="1" applyFont="1" applyFill="1" applyBorder="1" applyAlignment="1" applyProtection="1">
      <alignment horizontal="center" textRotation="90" wrapText="1"/>
      <protection locked="0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3"/>
  <sheetViews>
    <sheetView tabSelected="1" zoomScale="80" zoomScaleNormal="80" workbookViewId="0">
      <selection activeCell="D22" sqref="D22"/>
    </sheetView>
  </sheetViews>
  <sheetFormatPr defaultRowHeight="12.75"/>
  <cols>
    <col min="1" max="1" width="4.5703125" style="1" customWidth="1"/>
    <col min="2" max="2" width="46.140625" style="1" customWidth="1"/>
    <col min="3" max="3" width="19.85546875" style="18" customWidth="1"/>
    <col min="4" max="5" width="9.28515625" style="1" customWidth="1"/>
    <col min="6" max="6" width="10.140625" style="8" customWidth="1"/>
    <col min="7" max="7" width="14.140625" style="8" customWidth="1"/>
    <col min="8" max="8" width="10.5703125" style="8" customWidth="1"/>
    <col min="9" max="9" width="15.28515625" style="8" customWidth="1"/>
    <col min="10" max="10" width="11.42578125" style="8" customWidth="1"/>
    <col min="11" max="11" width="17.28515625" style="8" customWidth="1"/>
    <col min="12" max="12" width="9.140625" style="1"/>
    <col min="13" max="13" width="9.140625" style="14"/>
    <col min="14" max="14" width="11.85546875" style="1" customWidth="1"/>
    <col min="15" max="16384" width="9.140625" style="1"/>
  </cols>
  <sheetData>
    <row r="1" spans="1:14" ht="140.25" customHeight="1">
      <c r="B1" s="22"/>
    </row>
    <row r="2" spans="1:14" s="11" customFormat="1" ht="41.25" customHeight="1">
      <c r="B2" s="56"/>
      <c r="C2" s="56"/>
      <c r="D2" s="56"/>
      <c r="E2" s="25"/>
      <c r="F2" s="12"/>
      <c r="G2" s="12"/>
      <c r="H2" s="12"/>
      <c r="I2" s="47"/>
      <c r="J2" s="47"/>
      <c r="K2" s="47"/>
      <c r="M2" s="15"/>
    </row>
    <row r="3" spans="1:14" s="11" customFormat="1" ht="26.25" customHeight="1">
      <c r="B3" s="56"/>
      <c r="C3" s="56"/>
      <c r="D3" s="56"/>
      <c r="E3" s="25"/>
      <c r="F3" s="12"/>
      <c r="G3" s="12"/>
      <c r="H3" s="12"/>
      <c r="I3" s="24"/>
      <c r="J3" s="24"/>
      <c r="K3" s="24"/>
      <c r="M3" s="15"/>
    </row>
    <row r="4" spans="1:14" ht="28.5" customHeight="1">
      <c r="A4" s="48" t="s">
        <v>5</v>
      </c>
      <c r="B4" s="48"/>
      <c r="C4" s="48"/>
      <c r="D4" s="48"/>
      <c r="E4" s="48"/>
      <c r="F4" s="48"/>
      <c r="G4" s="48"/>
      <c r="H4" s="48"/>
      <c r="I4" s="48"/>
      <c r="J4" s="48"/>
      <c r="K4" s="4"/>
    </row>
    <row r="5" spans="1:14" ht="36" customHeight="1">
      <c r="A5" s="49" t="s">
        <v>7</v>
      </c>
      <c r="B5" s="49"/>
      <c r="C5" s="49"/>
      <c r="D5" s="49"/>
      <c r="E5" s="49"/>
      <c r="F5" s="49"/>
      <c r="G5" s="49"/>
      <c r="H5" s="49"/>
      <c r="I5" s="49"/>
      <c r="J5" s="49"/>
      <c r="K5" s="49"/>
    </row>
    <row r="6" spans="1:14" ht="30" customHeight="1">
      <c r="A6" s="50" t="s">
        <v>0</v>
      </c>
      <c r="B6" s="50" t="s">
        <v>2</v>
      </c>
      <c r="C6" s="19"/>
      <c r="D6" s="50" t="s">
        <v>1</v>
      </c>
      <c r="E6" s="57" t="s">
        <v>8</v>
      </c>
      <c r="F6" s="53" t="s">
        <v>6</v>
      </c>
      <c r="G6" s="54"/>
      <c r="H6" s="54"/>
      <c r="I6" s="54"/>
      <c r="J6" s="54"/>
      <c r="K6" s="55"/>
    </row>
    <row r="7" spans="1:14" ht="32.25" customHeight="1">
      <c r="A7" s="51"/>
      <c r="B7" s="51"/>
      <c r="C7" s="20"/>
      <c r="D7" s="51"/>
      <c r="E7" s="58"/>
      <c r="F7" s="43" t="s">
        <v>9</v>
      </c>
      <c r="G7" s="44"/>
      <c r="H7" s="43" t="s">
        <v>10</v>
      </c>
      <c r="I7" s="44"/>
      <c r="J7" s="45" t="s">
        <v>11</v>
      </c>
      <c r="K7" s="46"/>
    </row>
    <row r="8" spans="1:14" ht="66" customHeight="1">
      <c r="A8" s="52"/>
      <c r="B8" s="52"/>
      <c r="C8" s="21"/>
      <c r="D8" s="52"/>
      <c r="E8" s="59"/>
      <c r="F8" s="5" t="s">
        <v>3</v>
      </c>
      <c r="G8" s="5" t="s">
        <v>4</v>
      </c>
      <c r="H8" s="5" t="s">
        <v>3</v>
      </c>
      <c r="I8" s="5" t="s">
        <v>4</v>
      </c>
      <c r="J8" s="5" t="s">
        <v>3</v>
      </c>
      <c r="K8" s="5" t="s">
        <v>4</v>
      </c>
    </row>
    <row r="9" spans="1:14" s="3" customFormat="1" ht="31.5" customHeight="1">
      <c r="A9" s="2">
        <v>1</v>
      </c>
      <c r="B9" s="26" t="s">
        <v>14</v>
      </c>
      <c r="C9" s="27"/>
      <c r="D9" s="23" t="s">
        <v>13</v>
      </c>
      <c r="E9" s="13">
        <v>2</v>
      </c>
      <c r="F9" s="28">
        <v>970</v>
      </c>
      <c r="G9" s="29">
        <f>E9*F9</f>
        <v>1940</v>
      </c>
      <c r="H9" s="6">
        <v>1050</v>
      </c>
      <c r="I9" s="9">
        <f>E9*H9</f>
        <v>2100</v>
      </c>
      <c r="J9" s="7">
        <v>1070</v>
      </c>
      <c r="K9" s="10">
        <f>E9*J9</f>
        <v>2140</v>
      </c>
      <c r="M9" s="16"/>
    </row>
    <row r="10" spans="1:14" s="3" customFormat="1" ht="31.5" customHeight="1">
      <c r="A10" s="2">
        <v>2</v>
      </c>
      <c r="B10" s="26" t="s">
        <v>15</v>
      </c>
      <c r="C10" s="27"/>
      <c r="D10" s="23" t="s">
        <v>13</v>
      </c>
      <c r="E10" s="32">
        <v>2</v>
      </c>
      <c r="F10" s="28">
        <v>1110</v>
      </c>
      <c r="G10" s="29">
        <f t="shared" ref="G10:G11" si="0">E10*F10</f>
        <v>2220</v>
      </c>
      <c r="H10" s="6">
        <v>1200</v>
      </c>
      <c r="I10" s="9">
        <f t="shared" ref="I10:I11" si="1">E10*H10</f>
        <v>2400</v>
      </c>
      <c r="J10" s="7">
        <v>1190</v>
      </c>
      <c r="K10" s="10">
        <f t="shared" ref="K10:K11" si="2">E10*J10</f>
        <v>2380</v>
      </c>
      <c r="M10" s="16"/>
    </row>
    <row r="11" spans="1:14" s="3" customFormat="1" ht="31.5" customHeight="1">
      <c r="A11" s="34">
        <v>3</v>
      </c>
      <c r="B11" s="35" t="s">
        <v>16</v>
      </c>
      <c r="C11" s="33"/>
      <c r="D11" s="23" t="s">
        <v>13</v>
      </c>
      <c r="E11" s="23">
        <v>1</v>
      </c>
      <c r="F11" s="39">
        <v>850</v>
      </c>
      <c r="G11" s="36">
        <f t="shared" si="0"/>
        <v>850</v>
      </c>
      <c r="H11" s="39">
        <v>980</v>
      </c>
      <c r="I11" s="37">
        <f t="shared" si="1"/>
        <v>980</v>
      </c>
      <c r="J11" s="39">
        <v>990</v>
      </c>
      <c r="K11" s="38">
        <f t="shared" si="2"/>
        <v>990</v>
      </c>
      <c r="M11" s="16"/>
    </row>
    <row r="12" spans="1:14" s="3" customFormat="1" ht="30.75" customHeight="1">
      <c r="A12" s="40" t="s">
        <v>12</v>
      </c>
      <c r="B12" s="41"/>
      <c r="C12" s="41"/>
      <c r="D12" s="41"/>
      <c r="E12" s="41"/>
      <c r="F12" s="42"/>
      <c r="G12" s="30">
        <f>SUM(G9:G11)</f>
        <v>5010</v>
      </c>
      <c r="H12" s="7"/>
      <c r="I12" s="10">
        <f>SUM(I9:I11)</f>
        <v>5480</v>
      </c>
      <c r="J12" s="7"/>
      <c r="K12" s="10">
        <f>SUM(K9:K11)</f>
        <v>5510</v>
      </c>
      <c r="M12" s="16"/>
      <c r="N12" s="16"/>
    </row>
    <row r="13" spans="1:14" ht="17.25" customHeight="1">
      <c r="G13" s="17"/>
      <c r="K13" s="31"/>
    </row>
  </sheetData>
  <sheetProtection insertColumns="0" insertRows="0" deleteColumns="0" deleteRows="0"/>
  <mergeCells count="14">
    <mergeCell ref="A12:F12"/>
    <mergeCell ref="H7:I7"/>
    <mergeCell ref="F7:G7"/>
    <mergeCell ref="J7:K7"/>
    <mergeCell ref="I2:K2"/>
    <mergeCell ref="A4:J4"/>
    <mergeCell ref="A5:K5"/>
    <mergeCell ref="A6:A8"/>
    <mergeCell ref="B6:B8"/>
    <mergeCell ref="D6:D8"/>
    <mergeCell ref="F6:K6"/>
    <mergeCell ref="B2:D2"/>
    <mergeCell ref="B3:D3"/>
    <mergeCell ref="E6:E8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ОНМЦК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minina_yana</cp:lastModifiedBy>
  <cp:lastPrinted>2026-07-23T06:51:20Z</cp:lastPrinted>
  <dcterms:created xsi:type="dcterms:W3CDTF">2014-01-15T18:15:09Z</dcterms:created>
  <dcterms:modified xsi:type="dcterms:W3CDTF">2026-08-17T07:06:40Z</dcterms:modified>
</cp:coreProperties>
</file>