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2510" tabRatio="705"/>
  </bookViews>
  <sheets>
    <sheet name="Анализ рынка" sheetId="1" r:id="rId1"/>
  </sheets>
  <definedNames>
    <definedName name="__xlnm.Print_Area" localSheetId="0">'Анализ рынка'!$A$4:$E$6</definedName>
  </definedNames>
  <calcPr calcId="125725"/>
</workbook>
</file>

<file path=xl/calcChain.xml><?xml version="1.0" encoding="utf-8"?>
<calcChain xmlns="http://schemas.openxmlformats.org/spreadsheetml/2006/main">
  <c r="H37" i="1"/>
  <c r="H40"/>
  <c r="H43"/>
  <c r="H19" l="1"/>
  <c r="H58"/>
  <c r="H55"/>
  <c r="H52"/>
  <c r="H49"/>
  <c r="H46"/>
  <c r="H34"/>
  <c r="H31"/>
  <c r="H28"/>
  <c r="H25"/>
  <c r="H22"/>
  <c r="H16"/>
  <c r="H13"/>
  <c r="H10"/>
  <c r="H7"/>
  <c r="H61" l="1"/>
</calcChain>
</file>

<file path=xl/sharedStrings.xml><?xml version="1.0" encoding="utf-8"?>
<sst xmlns="http://schemas.openxmlformats.org/spreadsheetml/2006/main" count="214" uniqueCount="61">
  <si>
    <t>Обоснование начальной (максимальной) цены контракта</t>
  </si>
  <si>
    <t>№ п/п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</si>
  <si>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</si>
  <si>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</si>
  <si>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>Цена за ед. для расчета, руб.</t>
  </si>
  <si>
    <t xml:space="preserve">Ед. измерения </t>
  </si>
  <si>
    <t>Коммерческое предложение</t>
  </si>
  <si>
    <t>Поставщик 1</t>
  </si>
  <si>
    <t>Поставщик 2</t>
  </si>
  <si>
    <t>Поставщик 3</t>
  </si>
  <si>
    <t>Цена , руб.</t>
  </si>
  <si>
    <t xml:space="preserve">МНН/  Лек. форма/ Дозировка
</t>
  </si>
  <si>
    <t>шт</t>
  </si>
  <si>
    <t>Кальция хлоридр-р 2%-200,0 Наружный</t>
  </si>
  <si>
    <t>Кофеин бензоат натрия р-р 1%-100,0 Наружный</t>
  </si>
  <si>
    <t>Магния сульфат р-р 10%-400,0 Наружный</t>
  </si>
  <si>
    <t>Магния сульфат р-р 2%-300,0 Наружный</t>
  </si>
  <si>
    <t>Меди сульфат р-р 2%-400,0 Наружный</t>
  </si>
  <si>
    <t>Метиленовая синяя р-р 1%-50,0 стерильно наружный</t>
  </si>
  <si>
    <t>Натрия бромид р-р 1%-200,0 Наружный</t>
  </si>
  <si>
    <t>Натрия хлорид4,0+натрия г/к4,0+вода очищенная400,0 Наружный</t>
  </si>
  <si>
    <t>Никотиновая к-та р-р 0,25%-200,0 Наружный</t>
  </si>
  <si>
    <t>Пергидроль + мурав. к-та 400мл Наружный</t>
  </si>
  <si>
    <t>Формалин р-р10%-400,0 Наружный</t>
  </si>
  <si>
    <t>Хлоргексидин р-р 2%-200,0 стерильно наружный</t>
  </si>
  <si>
    <t>Цинка сульфат р-р 1%-400,0 Наружный</t>
  </si>
  <si>
    <t>Эуфилин р-р0,5%-400,0 Наружный</t>
  </si>
  <si>
    <t>Эуфилин р-р1%-400,0 Наружный</t>
  </si>
  <si>
    <t>Натрия тиосульфат р-р 5%-400,0</t>
  </si>
  <si>
    <t>1535,00</t>
  </si>
  <si>
    <t>312,00</t>
  </si>
  <si>
    <t>Начальная (максимальная) цена контракта (далее - НМЦК) определена в соответствии с п.1 приказа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</si>
  <si>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кол-во ед. к закупке</t>
  </si>
  <si>
    <t>сумма</t>
  </si>
  <si>
    <t>246,00</t>
  </si>
  <si>
    <t>334,00</t>
  </si>
  <si>
    <t>222,00</t>
  </si>
  <si>
    <t xml:space="preserve">Всего : </t>
  </si>
  <si>
    <t>Калия иодид р-р10%-400,0 Наружный</t>
  </si>
  <si>
    <t>Кальция хлорид 5%-400,0 Наружный</t>
  </si>
  <si>
    <t>306,00</t>
  </si>
  <si>
    <t>211,00</t>
  </si>
  <si>
    <t>228,00</t>
  </si>
  <si>
    <t>350,00</t>
  </si>
  <si>
    <t>213,00</t>
  </si>
  <si>
    <t>451,00</t>
  </si>
  <si>
    <t>862,00</t>
  </si>
  <si>
    <t>206,00</t>
  </si>
  <si>
    <t>218,00</t>
  </si>
  <si>
    <t>1535,60</t>
  </si>
  <si>
    <t>306,90</t>
  </si>
  <si>
    <t>222,20</t>
  </si>
  <si>
    <t>350,02</t>
  </si>
  <si>
    <t>218,90</t>
  </si>
  <si>
    <t>Дата обоснования НМЦК:</t>
  </si>
  <si>
    <t>зав. аптекой</t>
  </si>
  <si>
    <t>Шевченко М.В.</t>
  </si>
  <si>
    <t>323,40</t>
  </si>
  <si>
    <t>444,00</t>
  </si>
  <si>
    <t>323,00</t>
  </si>
  <si>
    <t>444,40</t>
  </si>
</sst>
</file>

<file path=xl/styles.xml><?xml version="1.0" encoding="utf-8"?>
<styleSheet xmlns="http://schemas.openxmlformats.org/spreadsheetml/2006/main">
  <numFmts count="3">
    <numFmt numFmtId="164" formatCode="###,0\.00"/>
    <numFmt numFmtId="165" formatCode="#,##0.00#########"/>
    <numFmt numFmtId="166" formatCode="#,##0\ _₽"/>
  </numFmts>
  <fonts count="13">
    <font>
      <sz val="10"/>
      <name val="Arial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Alignment="0"/>
    <xf numFmtId="0" fontId="9" fillId="0" borderId="0" applyAlignment="0"/>
  </cellStyleXfs>
  <cellXfs count="62">
    <xf numFmtId="0" fontId="0" fillId="0" borderId="0" xfId="0"/>
    <xf numFmtId="0" fontId="2" fillId="0" borderId="0" xfId="0" applyFont="1" applyAlignment="1"/>
    <xf numFmtId="4" fontId="2" fillId="0" borderId="0" xfId="0" applyNumberFormat="1" applyFont="1" applyAlignment="1"/>
    <xf numFmtId="16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 shrinkToFit="1"/>
    </xf>
    <xf numFmtId="49" fontId="10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 shrinkToFi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4" fontId="12" fillId="0" borderId="0" xfId="0" applyNumberFormat="1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4" fontId="12" fillId="0" borderId="0" xfId="0" applyNumberFormat="1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49" fontId="1" fillId="0" borderId="13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11" fillId="0" borderId="7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FF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63"/>
  <sheetViews>
    <sheetView tabSelected="1" workbookViewId="0">
      <selection activeCell="D66" sqref="D66"/>
    </sheetView>
  </sheetViews>
  <sheetFormatPr defaultColWidth="10.28515625" defaultRowHeight="15"/>
  <cols>
    <col min="1" max="1" width="5.28515625" style="1" customWidth="1"/>
    <col min="2" max="2" width="47" style="1" customWidth="1"/>
    <col min="3" max="3" width="16.140625" style="1" customWidth="1"/>
    <col min="4" max="4" width="18.42578125" style="1" customWidth="1"/>
    <col min="5" max="5" width="11.85546875" style="1" customWidth="1"/>
    <col min="6" max="6" width="18.140625" style="2" customWidth="1"/>
    <col min="7" max="7" width="19" style="1" customWidth="1"/>
    <col min="8" max="8" width="18.140625" style="1" customWidth="1"/>
    <col min="9" max="9" width="9.7109375" style="1" customWidth="1"/>
    <col min="10" max="10" width="4" style="1" customWidth="1"/>
    <col min="11" max="230" width="9.7109375" style="1" customWidth="1"/>
    <col min="231" max="237" width="9.7109375" customWidth="1"/>
  </cols>
  <sheetData>
    <row r="1" spans="1:242">
      <c r="A1" s="57" t="s">
        <v>0</v>
      </c>
      <c r="B1" s="58"/>
      <c r="C1" s="58"/>
      <c r="D1" s="58"/>
      <c r="E1" s="58"/>
      <c r="F1" s="58"/>
      <c r="G1" s="14"/>
      <c r="H1" s="14"/>
      <c r="I1" s="14"/>
      <c r="J1" s="14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</row>
    <row r="2" spans="1:242" ht="57" customHeight="1">
      <c r="A2" s="56" t="s">
        <v>31</v>
      </c>
      <c r="B2" s="56"/>
      <c r="C2" s="56"/>
      <c r="D2" s="56"/>
      <c r="E2" s="56"/>
      <c r="F2" s="56"/>
      <c r="G2" s="11"/>
      <c r="H2" s="11"/>
      <c r="I2" s="11"/>
      <c r="J2" s="1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</row>
    <row r="4" spans="1:242" ht="15.75">
      <c r="A4" s="59" t="s">
        <v>2</v>
      </c>
      <c r="B4" s="59"/>
      <c r="C4" s="59"/>
      <c r="D4" s="59"/>
      <c r="E4" s="59"/>
      <c r="F4" s="59"/>
    </row>
    <row r="5" spans="1:242" ht="98.25" customHeight="1">
      <c r="A5" s="60" t="s">
        <v>3</v>
      </c>
      <c r="B5" s="60"/>
      <c r="C5" s="60"/>
      <c r="D5" s="60"/>
      <c r="E5" s="60"/>
      <c r="F5" s="60"/>
      <c r="G5" s="61"/>
      <c r="H5" s="61"/>
    </row>
    <row r="6" spans="1:242" ht="85.5" customHeight="1">
      <c r="A6" s="12" t="s">
        <v>1</v>
      </c>
      <c r="B6" s="12" t="s">
        <v>11</v>
      </c>
      <c r="C6" s="13" t="s">
        <v>6</v>
      </c>
      <c r="D6" s="13" t="s">
        <v>10</v>
      </c>
      <c r="E6" s="13" t="s">
        <v>5</v>
      </c>
      <c r="F6" s="15" t="s">
        <v>4</v>
      </c>
      <c r="G6" s="16" t="s">
        <v>32</v>
      </c>
      <c r="H6" s="17" t="s">
        <v>33</v>
      </c>
      <c r="HW6" s="1"/>
    </row>
    <row r="7" spans="1:242" ht="15.75">
      <c r="A7" s="27">
        <v>1</v>
      </c>
      <c r="B7" s="30" t="s">
        <v>38</v>
      </c>
      <c r="C7" s="3" t="s">
        <v>7</v>
      </c>
      <c r="D7" s="10" t="s">
        <v>29</v>
      </c>
      <c r="E7" s="7" t="s">
        <v>12</v>
      </c>
      <c r="F7" s="36" t="s">
        <v>29</v>
      </c>
      <c r="G7" s="44">
        <v>2</v>
      </c>
      <c r="H7" s="41">
        <f>F7*G7</f>
        <v>3070</v>
      </c>
      <c r="HW7" s="1"/>
    </row>
    <row r="8" spans="1:242" ht="15" customHeight="1">
      <c r="A8" s="28"/>
      <c r="B8" s="31"/>
      <c r="C8" s="4" t="s">
        <v>8</v>
      </c>
      <c r="D8" s="5" t="s">
        <v>49</v>
      </c>
      <c r="E8" s="8" t="s">
        <v>12</v>
      </c>
      <c r="F8" s="54"/>
      <c r="G8" s="52"/>
      <c r="H8" s="42"/>
      <c r="HP8"/>
      <c r="HQ8"/>
      <c r="HR8"/>
      <c r="HS8"/>
      <c r="HT8"/>
      <c r="HU8"/>
      <c r="HV8"/>
    </row>
    <row r="9" spans="1:242" ht="15" customHeight="1">
      <c r="A9" s="29"/>
      <c r="B9" s="32"/>
      <c r="C9" s="4" t="s">
        <v>9</v>
      </c>
      <c r="D9" s="6" t="s">
        <v>49</v>
      </c>
      <c r="E9" s="9" t="s">
        <v>12</v>
      </c>
      <c r="F9" s="55"/>
      <c r="G9" s="53"/>
      <c r="H9" s="43"/>
      <c r="HP9"/>
      <c r="HQ9"/>
      <c r="HR9"/>
      <c r="HS9"/>
      <c r="HT9"/>
      <c r="HU9"/>
      <c r="HV9"/>
    </row>
    <row r="10" spans="1:242" ht="15.75">
      <c r="A10" s="27">
        <v>2</v>
      </c>
      <c r="B10" s="30" t="s">
        <v>39</v>
      </c>
      <c r="C10" s="3" t="s">
        <v>7</v>
      </c>
      <c r="D10" s="10" t="s">
        <v>34</v>
      </c>
      <c r="E10" s="7" t="s">
        <v>12</v>
      </c>
      <c r="F10" s="36" t="s">
        <v>34</v>
      </c>
      <c r="G10" s="44">
        <v>4</v>
      </c>
      <c r="H10" s="41">
        <f>F10*G10</f>
        <v>984</v>
      </c>
      <c r="HW10" s="1"/>
    </row>
    <row r="11" spans="1:242" ht="15" customHeight="1">
      <c r="A11" s="28"/>
      <c r="B11" s="31"/>
      <c r="C11" s="4" t="s">
        <v>8</v>
      </c>
      <c r="D11" s="5" t="s">
        <v>34</v>
      </c>
      <c r="E11" s="8" t="s">
        <v>12</v>
      </c>
      <c r="F11" s="54"/>
      <c r="G11" s="52"/>
      <c r="H11" s="42"/>
      <c r="HP11"/>
      <c r="HQ11"/>
      <c r="HR11"/>
      <c r="HS11"/>
      <c r="HT11"/>
      <c r="HU11"/>
      <c r="HV11"/>
    </row>
    <row r="12" spans="1:242" ht="15" customHeight="1">
      <c r="A12" s="29"/>
      <c r="B12" s="32"/>
      <c r="C12" s="4" t="s">
        <v>9</v>
      </c>
      <c r="D12" s="6" t="s">
        <v>34</v>
      </c>
      <c r="E12" s="9" t="s">
        <v>12</v>
      </c>
      <c r="F12" s="55"/>
      <c r="G12" s="53"/>
      <c r="H12" s="43"/>
      <c r="HP12"/>
      <c r="HQ12"/>
      <c r="HR12"/>
      <c r="HS12"/>
      <c r="HT12"/>
      <c r="HU12"/>
      <c r="HV12"/>
    </row>
    <row r="13" spans="1:242" ht="15.75">
      <c r="A13" s="27">
        <v>3</v>
      </c>
      <c r="B13" s="30" t="s">
        <v>13</v>
      </c>
      <c r="C13" s="3" t="s">
        <v>7</v>
      </c>
      <c r="D13" s="10" t="s">
        <v>41</v>
      </c>
      <c r="E13" s="7" t="s">
        <v>12</v>
      </c>
      <c r="F13" s="36" t="s">
        <v>41</v>
      </c>
      <c r="G13" s="44">
        <v>2</v>
      </c>
      <c r="H13" s="41">
        <f>F13*G13</f>
        <v>422</v>
      </c>
      <c r="HP13"/>
      <c r="HQ13"/>
      <c r="HR13"/>
      <c r="HS13"/>
      <c r="HT13"/>
      <c r="HU13"/>
      <c r="HV13"/>
    </row>
    <row r="14" spans="1:242" ht="15" customHeight="1">
      <c r="A14" s="28"/>
      <c r="B14" s="31"/>
      <c r="C14" s="4" t="s">
        <v>8</v>
      </c>
      <c r="D14" s="5" t="s">
        <v>41</v>
      </c>
      <c r="E14" s="8" t="s">
        <v>12</v>
      </c>
      <c r="F14" s="54"/>
      <c r="G14" s="45"/>
      <c r="H14" s="42"/>
      <c r="HP14"/>
      <c r="HQ14"/>
      <c r="HR14"/>
      <c r="HS14"/>
      <c r="HT14"/>
      <c r="HU14"/>
      <c r="HV14"/>
    </row>
    <row r="15" spans="1:242" ht="15" customHeight="1">
      <c r="A15" s="29"/>
      <c r="B15" s="32"/>
      <c r="C15" s="4" t="s">
        <v>9</v>
      </c>
      <c r="D15" s="6" t="s">
        <v>41</v>
      </c>
      <c r="E15" s="9" t="s">
        <v>12</v>
      </c>
      <c r="F15" s="55"/>
      <c r="G15" s="46"/>
      <c r="H15" s="43"/>
      <c r="HP15"/>
      <c r="HQ15"/>
      <c r="HR15"/>
      <c r="HS15"/>
      <c r="HT15"/>
      <c r="HU15"/>
      <c r="HV15"/>
    </row>
    <row r="16" spans="1:242" ht="15.75">
      <c r="A16" s="27">
        <v>4</v>
      </c>
      <c r="B16" s="30" t="s">
        <v>14</v>
      </c>
      <c r="C16" s="3" t="s">
        <v>7</v>
      </c>
      <c r="D16" s="10" t="s">
        <v>40</v>
      </c>
      <c r="E16" s="7" t="s">
        <v>12</v>
      </c>
      <c r="F16" s="33" t="s">
        <v>40</v>
      </c>
      <c r="G16" s="44">
        <v>2</v>
      </c>
      <c r="H16" s="41">
        <f>F16*G16</f>
        <v>612</v>
      </c>
      <c r="HW16" s="1"/>
    </row>
    <row r="17" spans="1:230" ht="15" customHeight="1">
      <c r="A17" s="28"/>
      <c r="B17" s="31"/>
      <c r="C17" s="4" t="s">
        <v>8</v>
      </c>
      <c r="D17" s="5" t="s">
        <v>50</v>
      </c>
      <c r="E17" s="8" t="s">
        <v>12</v>
      </c>
      <c r="F17" s="34"/>
      <c r="G17" s="52"/>
      <c r="H17" s="42"/>
      <c r="HP17"/>
      <c r="HQ17"/>
      <c r="HR17"/>
      <c r="HS17"/>
      <c r="HT17"/>
      <c r="HU17"/>
      <c r="HV17"/>
    </row>
    <row r="18" spans="1:230" ht="15" customHeight="1">
      <c r="A18" s="29"/>
      <c r="B18" s="32"/>
      <c r="C18" s="4" t="s">
        <v>9</v>
      </c>
      <c r="D18" s="6" t="s">
        <v>50</v>
      </c>
      <c r="E18" s="9" t="s">
        <v>12</v>
      </c>
      <c r="F18" s="35"/>
      <c r="G18" s="53"/>
      <c r="H18" s="43"/>
      <c r="HP18"/>
      <c r="HQ18"/>
      <c r="HR18"/>
      <c r="HS18"/>
      <c r="HT18"/>
      <c r="HU18"/>
      <c r="HV18"/>
    </row>
    <row r="19" spans="1:230" ht="15.75">
      <c r="A19" s="27">
        <v>5</v>
      </c>
      <c r="B19" s="30" t="s">
        <v>15</v>
      </c>
      <c r="C19" s="3" t="s">
        <v>7</v>
      </c>
      <c r="D19" s="10" t="s">
        <v>35</v>
      </c>
      <c r="E19" s="7" t="s">
        <v>12</v>
      </c>
      <c r="F19" s="33" t="s">
        <v>35</v>
      </c>
      <c r="G19" s="44">
        <v>6</v>
      </c>
      <c r="H19" s="41">
        <f>F19*G19</f>
        <v>2004</v>
      </c>
    </row>
    <row r="20" spans="1:230">
      <c r="A20" s="28"/>
      <c r="B20" s="31"/>
      <c r="C20" s="4" t="s">
        <v>8</v>
      </c>
      <c r="D20" s="5" t="s">
        <v>35</v>
      </c>
      <c r="E20" s="8" t="s">
        <v>12</v>
      </c>
      <c r="F20" s="34"/>
      <c r="G20" s="45"/>
      <c r="H20" s="42"/>
    </row>
    <row r="21" spans="1:230">
      <c r="A21" s="29"/>
      <c r="B21" s="32"/>
      <c r="C21" s="4" t="s">
        <v>9</v>
      </c>
      <c r="D21" s="6" t="s">
        <v>35</v>
      </c>
      <c r="E21" s="9" t="s">
        <v>12</v>
      </c>
      <c r="F21" s="35"/>
      <c r="G21" s="46"/>
      <c r="H21" s="43"/>
    </row>
    <row r="22" spans="1:230" ht="15.75">
      <c r="A22" s="27">
        <v>6</v>
      </c>
      <c r="B22" s="30" t="s">
        <v>16</v>
      </c>
      <c r="C22" s="3" t="s">
        <v>7</v>
      </c>
      <c r="D22" s="10" t="s">
        <v>36</v>
      </c>
      <c r="E22" s="7" t="s">
        <v>12</v>
      </c>
      <c r="F22" s="33" t="s">
        <v>36</v>
      </c>
      <c r="G22" s="44">
        <v>2</v>
      </c>
      <c r="H22" s="41">
        <f>F22*G22</f>
        <v>444</v>
      </c>
    </row>
    <row r="23" spans="1:230">
      <c r="A23" s="28"/>
      <c r="B23" s="31"/>
      <c r="C23" s="4" t="s">
        <v>8</v>
      </c>
      <c r="D23" s="5" t="s">
        <v>51</v>
      </c>
      <c r="E23" s="8" t="s">
        <v>12</v>
      </c>
      <c r="F23" s="34"/>
      <c r="G23" s="45"/>
      <c r="H23" s="42"/>
    </row>
    <row r="24" spans="1:230">
      <c r="A24" s="29"/>
      <c r="B24" s="32"/>
      <c r="C24" s="4" t="s">
        <v>9</v>
      </c>
      <c r="D24" s="6" t="s">
        <v>51</v>
      </c>
      <c r="E24" s="9" t="s">
        <v>12</v>
      </c>
      <c r="F24" s="35"/>
      <c r="G24" s="46"/>
      <c r="H24" s="43"/>
    </row>
    <row r="25" spans="1:230" ht="15.75">
      <c r="A25" s="27">
        <v>7</v>
      </c>
      <c r="B25" s="30" t="s">
        <v>17</v>
      </c>
      <c r="C25" s="3" t="s">
        <v>7</v>
      </c>
      <c r="D25" s="10" t="s">
        <v>42</v>
      </c>
      <c r="E25" s="7" t="s">
        <v>12</v>
      </c>
      <c r="F25" s="33" t="s">
        <v>42</v>
      </c>
      <c r="G25" s="44">
        <v>4</v>
      </c>
      <c r="H25" s="41">
        <f>F25*G25</f>
        <v>912</v>
      </c>
    </row>
    <row r="26" spans="1:230">
      <c r="A26" s="28"/>
      <c r="B26" s="31"/>
      <c r="C26" s="4" t="s">
        <v>8</v>
      </c>
      <c r="D26" s="5" t="s">
        <v>42</v>
      </c>
      <c r="E26" s="8" t="s">
        <v>12</v>
      </c>
      <c r="F26" s="34"/>
      <c r="G26" s="45"/>
      <c r="H26" s="42"/>
    </row>
    <row r="27" spans="1:230">
      <c r="A27" s="29"/>
      <c r="B27" s="32"/>
      <c r="C27" s="4" t="s">
        <v>9</v>
      </c>
      <c r="D27" s="6" t="s">
        <v>42</v>
      </c>
      <c r="E27" s="9" t="s">
        <v>12</v>
      </c>
      <c r="F27" s="35"/>
      <c r="G27" s="46"/>
      <c r="H27" s="43"/>
    </row>
    <row r="28" spans="1:230" ht="15.75">
      <c r="A28" s="27">
        <v>8</v>
      </c>
      <c r="B28" s="30" t="s">
        <v>18</v>
      </c>
      <c r="C28" s="3" t="s">
        <v>7</v>
      </c>
      <c r="D28" s="10" t="s">
        <v>43</v>
      </c>
      <c r="E28" s="7" t="s">
        <v>12</v>
      </c>
      <c r="F28" s="33" t="s">
        <v>43</v>
      </c>
      <c r="G28" s="44">
        <v>4</v>
      </c>
      <c r="H28" s="41">
        <f>F28*G28</f>
        <v>1400</v>
      </c>
    </row>
    <row r="29" spans="1:230">
      <c r="A29" s="28"/>
      <c r="B29" s="31"/>
      <c r="C29" s="4" t="s">
        <v>8</v>
      </c>
      <c r="D29" s="5" t="s">
        <v>52</v>
      </c>
      <c r="E29" s="8" t="s">
        <v>12</v>
      </c>
      <c r="F29" s="34"/>
      <c r="G29" s="45"/>
      <c r="H29" s="42"/>
    </row>
    <row r="30" spans="1:230">
      <c r="A30" s="29"/>
      <c r="B30" s="32"/>
      <c r="C30" s="4" t="s">
        <v>9</v>
      </c>
      <c r="D30" s="6" t="s">
        <v>52</v>
      </c>
      <c r="E30" s="9" t="s">
        <v>12</v>
      </c>
      <c r="F30" s="35"/>
      <c r="G30" s="46"/>
      <c r="H30" s="43"/>
    </row>
    <row r="31" spans="1:230" ht="15.75">
      <c r="A31" s="27">
        <v>9</v>
      </c>
      <c r="B31" s="30" t="s">
        <v>19</v>
      </c>
      <c r="C31" s="3" t="s">
        <v>7</v>
      </c>
      <c r="D31" s="10" t="s">
        <v>44</v>
      </c>
      <c r="E31" s="7" t="s">
        <v>12</v>
      </c>
      <c r="F31" s="33" t="s">
        <v>44</v>
      </c>
      <c r="G31" s="44">
        <v>2</v>
      </c>
      <c r="H31" s="41">
        <f>F31*G31</f>
        <v>426</v>
      </c>
    </row>
    <row r="32" spans="1:230">
      <c r="A32" s="28"/>
      <c r="B32" s="31"/>
      <c r="C32" s="4" t="s">
        <v>8</v>
      </c>
      <c r="D32" s="5" t="s">
        <v>44</v>
      </c>
      <c r="E32" s="8" t="s">
        <v>12</v>
      </c>
      <c r="F32" s="34"/>
      <c r="G32" s="45"/>
      <c r="H32" s="42"/>
    </row>
    <row r="33" spans="1:8">
      <c r="A33" s="29"/>
      <c r="B33" s="32"/>
      <c r="C33" s="4" t="s">
        <v>9</v>
      </c>
      <c r="D33" s="6" t="s">
        <v>44</v>
      </c>
      <c r="E33" s="9" t="s">
        <v>12</v>
      </c>
      <c r="F33" s="35"/>
      <c r="G33" s="46"/>
      <c r="H33" s="43"/>
    </row>
    <row r="34" spans="1:8" ht="15.75">
      <c r="A34" s="27">
        <v>10</v>
      </c>
      <c r="B34" s="30" t="s">
        <v>28</v>
      </c>
      <c r="C34" s="3" t="s">
        <v>7</v>
      </c>
      <c r="D34" s="10" t="s">
        <v>30</v>
      </c>
      <c r="E34" s="7" t="s">
        <v>12</v>
      </c>
      <c r="F34" s="33" t="s">
        <v>30</v>
      </c>
      <c r="G34" s="44">
        <v>10</v>
      </c>
      <c r="H34" s="47">
        <f>F34*G34</f>
        <v>3120</v>
      </c>
    </row>
    <row r="35" spans="1:8">
      <c r="A35" s="28"/>
      <c r="B35" s="31"/>
      <c r="C35" s="4" t="s">
        <v>8</v>
      </c>
      <c r="D35" s="5" t="s">
        <v>30</v>
      </c>
      <c r="E35" s="8" t="s">
        <v>12</v>
      </c>
      <c r="F35" s="34"/>
      <c r="G35" s="45"/>
      <c r="H35" s="48"/>
    </row>
    <row r="36" spans="1:8">
      <c r="A36" s="29"/>
      <c r="B36" s="32"/>
      <c r="C36" s="4" t="s">
        <v>9</v>
      </c>
      <c r="D36" s="6" t="s">
        <v>30</v>
      </c>
      <c r="E36" s="9" t="s">
        <v>12</v>
      </c>
      <c r="F36" s="35"/>
      <c r="G36" s="46"/>
      <c r="H36" s="49"/>
    </row>
    <row r="37" spans="1:8" ht="15.75">
      <c r="A37" s="27">
        <v>11</v>
      </c>
      <c r="B37" s="30" t="s">
        <v>20</v>
      </c>
      <c r="C37" s="3" t="s">
        <v>7</v>
      </c>
      <c r="D37" s="10" t="s">
        <v>47</v>
      </c>
      <c r="E37" s="7" t="s">
        <v>12</v>
      </c>
      <c r="F37" s="33" t="s">
        <v>47</v>
      </c>
      <c r="G37" s="44">
        <v>6</v>
      </c>
      <c r="H37" s="41">
        <f>F37*G37</f>
        <v>1236</v>
      </c>
    </row>
    <row r="38" spans="1:8">
      <c r="A38" s="28"/>
      <c r="B38" s="31"/>
      <c r="C38" s="4" t="s">
        <v>8</v>
      </c>
      <c r="D38" s="5" t="s">
        <v>47</v>
      </c>
      <c r="E38" s="8" t="s">
        <v>12</v>
      </c>
      <c r="F38" s="34"/>
      <c r="G38" s="45"/>
      <c r="H38" s="42"/>
    </row>
    <row r="39" spans="1:8">
      <c r="A39" s="29"/>
      <c r="B39" s="32"/>
      <c r="C39" s="4" t="s">
        <v>9</v>
      </c>
      <c r="D39" s="6" t="s">
        <v>47</v>
      </c>
      <c r="E39" s="9" t="s">
        <v>12</v>
      </c>
      <c r="F39" s="35"/>
      <c r="G39" s="46"/>
      <c r="H39" s="43"/>
    </row>
    <row r="40" spans="1:8" ht="15.75">
      <c r="A40" s="27">
        <v>12</v>
      </c>
      <c r="B40" s="30" t="s">
        <v>21</v>
      </c>
      <c r="C40" s="3" t="s">
        <v>7</v>
      </c>
      <c r="D40" s="10" t="s">
        <v>47</v>
      </c>
      <c r="E40" s="7" t="s">
        <v>12</v>
      </c>
      <c r="F40" s="33" t="s">
        <v>47</v>
      </c>
      <c r="G40" s="44">
        <v>2</v>
      </c>
      <c r="H40" s="41">
        <f>F40*G40</f>
        <v>412</v>
      </c>
    </row>
    <row r="41" spans="1:8">
      <c r="A41" s="28"/>
      <c r="B41" s="31"/>
      <c r="C41" s="4" t="s">
        <v>8</v>
      </c>
      <c r="D41" s="5" t="s">
        <v>47</v>
      </c>
      <c r="E41" s="8" t="s">
        <v>12</v>
      </c>
      <c r="F41" s="34"/>
      <c r="G41" s="45"/>
      <c r="H41" s="42"/>
    </row>
    <row r="42" spans="1:8">
      <c r="A42" s="29"/>
      <c r="B42" s="32"/>
      <c r="C42" s="4" t="s">
        <v>9</v>
      </c>
      <c r="D42" s="6" t="s">
        <v>47</v>
      </c>
      <c r="E42" s="9" t="s">
        <v>12</v>
      </c>
      <c r="F42" s="35"/>
      <c r="G42" s="46"/>
      <c r="H42" s="43"/>
    </row>
    <row r="43" spans="1:8" ht="15.75">
      <c r="A43" s="27">
        <v>13</v>
      </c>
      <c r="B43" s="39" t="s">
        <v>22</v>
      </c>
      <c r="C43" s="3" t="s">
        <v>7</v>
      </c>
      <c r="D43" s="10" t="s">
        <v>48</v>
      </c>
      <c r="E43" s="7" t="s">
        <v>12</v>
      </c>
      <c r="F43" s="36" t="s">
        <v>48</v>
      </c>
      <c r="G43" s="51">
        <v>320</v>
      </c>
      <c r="H43" s="50">
        <f>F43*G43</f>
        <v>69760</v>
      </c>
    </row>
    <row r="44" spans="1:8" ht="15" customHeight="1">
      <c r="A44" s="37"/>
      <c r="B44" s="37"/>
      <c r="C44" s="4" t="s">
        <v>8</v>
      </c>
      <c r="D44" s="5" t="s">
        <v>48</v>
      </c>
      <c r="E44" s="8" t="s">
        <v>12</v>
      </c>
      <c r="F44" s="37"/>
      <c r="G44" s="37"/>
      <c r="H44" s="37"/>
    </row>
    <row r="45" spans="1:8" ht="15" customHeight="1">
      <c r="A45" s="38"/>
      <c r="B45" s="40"/>
      <c r="C45" s="4" t="s">
        <v>9</v>
      </c>
      <c r="D45" s="6" t="s">
        <v>53</v>
      </c>
      <c r="E45" s="9" t="s">
        <v>12</v>
      </c>
      <c r="F45" s="38"/>
      <c r="G45" s="38"/>
      <c r="H45" s="38"/>
    </row>
    <row r="46" spans="1:8" ht="15.75">
      <c r="A46" s="27">
        <v>14</v>
      </c>
      <c r="B46" s="30" t="s">
        <v>23</v>
      </c>
      <c r="C46" s="3" t="s">
        <v>7</v>
      </c>
      <c r="D46" s="10" t="s">
        <v>30</v>
      </c>
      <c r="E46" s="7" t="s">
        <v>12</v>
      </c>
      <c r="F46" s="33" t="s">
        <v>30</v>
      </c>
      <c r="G46" s="44">
        <v>10</v>
      </c>
      <c r="H46" s="41">
        <f>F46*G46</f>
        <v>3120</v>
      </c>
    </row>
    <row r="47" spans="1:8">
      <c r="A47" s="28"/>
      <c r="B47" s="31"/>
      <c r="C47" s="4" t="s">
        <v>8</v>
      </c>
      <c r="D47" s="5" t="s">
        <v>30</v>
      </c>
      <c r="E47" s="8" t="s">
        <v>12</v>
      </c>
      <c r="F47" s="34"/>
      <c r="G47" s="45"/>
      <c r="H47" s="42"/>
    </row>
    <row r="48" spans="1:8">
      <c r="A48" s="29"/>
      <c r="B48" s="32"/>
      <c r="C48" s="4" t="s">
        <v>9</v>
      </c>
      <c r="D48" s="6" t="s">
        <v>30</v>
      </c>
      <c r="E48" s="9" t="s">
        <v>12</v>
      </c>
      <c r="F48" s="35"/>
      <c r="G48" s="46"/>
      <c r="H48" s="43"/>
    </row>
    <row r="49" spans="1:11" ht="15.75">
      <c r="A49" s="27">
        <v>15</v>
      </c>
      <c r="B49" s="30" t="s">
        <v>24</v>
      </c>
      <c r="C49" s="3" t="s">
        <v>7</v>
      </c>
      <c r="D49" s="10" t="s">
        <v>45</v>
      </c>
      <c r="E49" s="7" t="s">
        <v>12</v>
      </c>
      <c r="F49" s="33" t="s">
        <v>45</v>
      </c>
      <c r="G49" s="44">
        <v>90</v>
      </c>
      <c r="H49" s="41">
        <f>F49*G49</f>
        <v>40590</v>
      </c>
    </row>
    <row r="50" spans="1:11">
      <c r="A50" s="28"/>
      <c r="B50" s="31"/>
      <c r="C50" s="4" t="s">
        <v>8</v>
      </c>
      <c r="D50" s="5" t="s">
        <v>45</v>
      </c>
      <c r="E50" s="8" t="s">
        <v>12</v>
      </c>
      <c r="F50" s="34"/>
      <c r="G50" s="45"/>
      <c r="H50" s="42"/>
    </row>
    <row r="51" spans="1:11">
      <c r="A51" s="29"/>
      <c r="B51" s="32"/>
      <c r="C51" s="4" t="s">
        <v>9</v>
      </c>
      <c r="D51" s="6" t="s">
        <v>45</v>
      </c>
      <c r="E51" s="9" t="s">
        <v>12</v>
      </c>
      <c r="F51" s="35"/>
      <c r="G51" s="46"/>
      <c r="H51" s="43"/>
    </row>
    <row r="52" spans="1:11" ht="15.75">
      <c r="A52" s="27">
        <v>16</v>
      </c>
      <c r="B52" s="30" t="s">
        <v>25</v>
      </c>
      <c r="C52" s="3" t="s">
        <v>7</v>
      </c>
      <c r="D52" s="10" t="s">
        <v>46</v>
      </c>
      <c r="E52" s="7" t="s">
        <v>12</v>
      </c>
      <c r="F52" s="33" t="s">
        <v>46</v>
      </c>
      <c r="G52" s="44">
        <v>10</v>
      </c>
      <c r="H52" s="41">
        <f>F52*G52</f>
        <v>8620</v>
      </c>
    </row>
    <row r="53" spans="1:11">
      <c r="A53" s="28"/>
      <c r="B53" s="31"/>
      <c r="C53" s="4" t="s">
        <v>8</v>
      </c>
      <c r="D53" s="5" t="s">
        <v>46</v>
      </c>
      <c r="E53" s="8" t="s">
        <v>12</v>
      </c>
      <c r="F53" s="34"/>
      <c r="G53" s="45"/>
      <c r="H53" s="42"/>
    </row>
    <row r="54" spans="1:11">
      <c r="A54" s="29"/>
      <c r="B54" s="32"/>
      <c r="C54" s="4" t="s">
        <v>9</v>
      </c>
      <c r="D54" s="6" t="s">
        <v>46</v>
      </c>
      <c r="E54" s="9" t="s">
        <v>12</v>
      </c>
      <c r="F54" s="35"/>
      <c r="G54" s="46"/>
      <c r="H54" s="43"/>
    </row>
    <row r="55" spans="1:11" ht="15.75">
      <c r="A55" s="27">
        <v>17</v>
      </c>
      <c r="B55" s="30" t="s">
        <v>26</v>
      </c>
      <c r="C55" s="3" t="s">
        <v>7</v>
      </c>
      <c r="D55" s="10" t="s">
        <v>59</v>
      </c>
      <c r="E55" s="7" t="s">
        <v>12</v>
      </c>
      <c r="F55" s="33" t="s">
        <v>59</v>
      </c>
      <c r="G55" s="44">
        <v>2</v>
      </c>
      <c r="H55" s="41">
        <f>F55*G55</f>
        <v>646</v>
      </c>
    </row>
    <row r="56" spans="1:11">
      <c r="A56" s="28"/>
      <c r="B56" s="31"/>
      <c r="C56" s="4" t="s">
        <v>8</v>
      </c>
      <c r="D56" s="5" t="s">
        <v>57</v>
      </c>
      <c r="E56" s="8" t="s">
        <v>12</v>
      </c>
      <c r="F56" s="34"/>
      <c r="G56" s="45"/>
      <c r="H56" s="42"/>
    </row>
    <row r="57" spans="1:11">
      <c r="A57" s="29"/>
      <c r="B57" s="32"/>
      <c r="C57" s="4" t="s">
        <v>9</v>
      </c>
      <c r="D57" s="6" t="s">
        <v>57</v>
      </c>
      <c r="E57" s="9" t="s">
        <v>12</v>
      </c>
      <c r="F57" s="35"/>
      <c r="G57" s="46"/>
      <c r="H57" s="43"/>
    </row>
    <row r="58" spans="1:11" ht="15.75">
      <c r="A58" s="27">
        <v>18</v>
      </c>
      <c r="B58" s="30" t="s">
        <v>27</v>
      </c>
      <c r="C58" s="3" t="s">
        <v>7</v>
      </c>
      <c r="D58" s="10" t="s">
        <v>58</v>
      </c>
      <c r="E58" s="7" t="s">
        <v>12</v>
      </c>
      <c r="F58" s="33" t="s">
        <v>58</v>
      </c>
      <c r="G58" s="44">
        <v>2</v>
      </c>
      <c r="H58" s="41">
        <f>F58*G58</f>
        <v>888</v>
      </c>
    </row>
    <row r="59" spans="1:11">
      <c r="A59" s="28"/>
      <c r="B59" s="31"/>
      <c r="C59" s="4" t="s">
        <v>8</v>
      </c>
      <c r="D59" s="5" t="s">
        <v>60</v>
      </c>
      <c r="E59" s="8" t="s">
        <v>12</v>
      </c>
      <c r="F59" s="34"/>
      <c r="G59" s="45"/>
      <c r="H59" s="42"/>
    </row>
    <row r="60" spans="1:11">
      <c r="A60" s="29"/>
      <c r="B60" s="32"/>
      <c r="C60" s="4" t="s">
        <v>9</v>
      </c>
      <c r="D60" s="6" t="s">
        <v>60</v>
      </c>
      <c r="E60" s="26" t="s">
        <v>12</v>
      </c>
      <c r="F60" s="35"/>
      <c r="G60" s="46"/>
      <c r="H60" s="43"/>
    </row>
    <row r="61" spans="1:11" ht="41.25" customHeight="1">
      <c r="D61" s="18" t="s">
        <v>37</v>
      </c>
      <c r="E61" s="19"/>
      <c r="F61" s="20"/>
      <c r="G61" s="19"/>
      <c r="H61" s="25">
        <f>SUM(H7:H60)</f>
        <v>138666</v>
      </c>
    </row>
    <row r="62" spans="1:11">
      <c r="H62" s="24"/>
    </row>
    <row r="63" spans="1:11">
      <c r="B63" s="22" t="s">
        <v>54</v>
      </c>
      <c r="C63" s="23">
        <v>46169</v>
      </c>
      <c r="D63" s="21" t="s">
        <v>55</v>
      </c>
      <c r="E63" s="21"/>
      <c r="F63" s="21" t="s">
        <v>56</v>
      </c>
      <c r="G63" s="21"/>
      <c r="H63" s="21"/>
      <c r="I63" s="21"/>
      <c r="J63" s="21"/>
      <c r="K63" s="21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4">
    <mergeCell ref="G7:G9"/>
    <mergeCell ref="H7:H9"/>
    <mergeCell ref="F7:F9"/>
    <mergeCell ref="A34:A36"/>
    <mergeCell ref="B34:B36"/>
    <mergeCell ref="F34:F36"/>
    <mergeCell ref="A28:A30"/>
    <mergeCell ref="B28:B30"/>
    <mergeCell ref="A31:A33"/>
    <mergeCell ref="B31:B33"/>
    <mergeCell ref="A22:A24"/>
    <mergeCell ref="B22:B24"/>
    <mergeCell ref="A25:A27"/>
    <mergeCell ref="B25:B27"/>
    <mergeCell ref="F25:F27"/>
    <mergeCell ref="F28:F30"/>
    <mergeCell ref="A2:F2"/>
    <mergeCell ref="A1:F1"/>
    <mergeCell ref="A4:F4"/>
    <mergeCell ref="A5:H5"/>
    <mergeCell ref="A19:A21"/>
    <mergeCell ref="B19:B21"/>
    <mergeCell ref="F19:F21"/>
    <mergeCell ref="A7:A9"/>
    <mergeCell ref="B7:B9"/>
    <mergeCell ref="A16:A18"/>
    <mergeCell ref="B16:B18"/>
    <mergeCell ref="F16:F18"/>
    <mergeCell ref="A10:A12"/>
    <mergeCell ref="B10:B12"/>
    <mergeCell ref="A13:A15"/>
    <mergeCell ref="B13:B15"/>
    <mergeCell ref="A58:A60"/>
    <mergeCell ref="B58:B60"/>
    <mergeCell ref="F58:F60"/>
    <mergeCell ref="A52:A54"/>
    <mergeCell ref="B52:B54"/>
    <mergeCell ref="F52:F54"/>
    <mergeCell ref="A55:A57"/>
    <mergeCell ref="B55:B57"/>
    <mergeCell ref="F55:F57"/>
    <mergeCell ref="F10:F12"/>
    <mergeCell ref="F13:F15"/>
    <mergeCell ref="G10:G12"/>
    <mergeCell ref="G22:G24"/>
    <mergeCell ref="H22:H24"/>
    <mergeCell ref="G19:G21"/>
    <mergeCell ref="H19:H21"/>
    <mergeCell ref="H10:H12"/>
    <mergeCell ref="G13:G15"/>
    <mergeCell ref="F31:F33"/>
    <mergeCell ref="H13:H15"/>
    <mergeCell ref="G16:G18"/>
    <mergeCell ref="H16:H18"/>
    <mergeCell ref="F22:F24"/>
    <mergeCell ref="G25:G27"/>
    <mergeCell ref="H25:H27"/>
    <mergeCell ref="G28:G30"/>
    <mergeCell ref="H28:H30"/>
    <mergeCell ref="G31:G33"/>
    <mergeCell ref="H31:H33"/>
    <mergeCell ref="G58:G60"/>
    <mergeCell ref="H58:H60"/>
    <mergeCell ref="G40:G42"/>
    <mergeCell ref="H40:H42"/>
    <mergeCell ref="G46:G48"/>
    <mergeCell ref="H46:H48"/>
    <mergeCell ref="G49:G51"/>
    <mergeCell ref="H49:H51"/>
    <mergeCell ref="H43:H45"/>
    <mergeCell ref="G43:G45"/>
    <mergeCell ref="G52:G54"/>
    <mergeCell ref="H52:H54"/>
    <mergeCell ref="H37:H39"/>
    <mergeCell ref="G34:G36"/>
    <mergeCell ref="H34:H36"/>
    <mergeCell ref="G55:G57"/>
    <mergeCell ref="H55:H57"/>
    <mergeCell ref="G37:G39"/>
    <mergeCell ref="A49:A51"/>
    <mergeCell ref="B49:B51"/>
    <mergeCell ref="F49:F51"/>
    <mergeCell ref="A37:A39"/>
    <mergeCell ref="B37:B39"/>
    <mergeCell ref="F37:F39"/>
    <mergeCell ref="A40:A42"/>
    <mergeCell ref="B40:B42"/>
    <mergeCell ref="F40:F42"/>
    <mergeCell ref="F43:F45"/>
    <mergeCell ref="B43:B45"/>
    <mergeCell ref="A43:A45"/>
    <mergeCell ref="A46:A48"/>
    <mergeCell ref="B46:B48"/>
    <mergeCell ref="F46:F48"/>
  </mergeCells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</vt:lpstr>
      <vt:lpstr>'Анализ рынка'!__xlnm.Print_Area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Овчинников</dc:creator>
  <cp:lastModifiedBy>marina.shevchenko</cp:lastModifiedBy>
  <cp:revision>1</cp:revision>
  <cp:lastPrinted>2026-02-06T12:28:49Z</cp:lastPrinted>
  <dcterms:created xsi:type="dcterms:W3CDTF">2018-11-30T08:30:00Z</dcterms:created>
  <dcterms:modified xsi:type="dcterms:W3CDTF">2026-05-27T09:53:59Z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1049-11.2.0.9665</vt:lpwstr>
  </property>
</Properties>
</file>