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/>
  <c r="E8"/>
  <c r="D8"/>
  <c r="D9" s="1"/>
  <c r="C8"/>
  <c r="C9" s="1"/>
  <c r="F7"/>
  <c r="F8" s="1"/>
  <c r="F9" s="1"/>
</calcChain>
</file>

<file path=xl/sharedStrings.xml><?xml version="1.0" encoding="utf-8"?>
<sst xmlns="http://schemas.openxmlformats.org/spreadsheetml/2006/main" count="23" uniqueCount="21">
  <si>
    <t>Расчет, определения и обоснования начальной (максимальной) цены контракта/ договора</t>
  </si>
  <si>
    <t>№ п/п</t>
  </si>
  <si>
    <t>категория</t>
  </si>
  <si>
    <t>Средняя арифметическая цена</t>
  </si>
  <si>
    <t>Наименование товара, работ, услуг</t>
  </si>
  <si>
    <t>Минимальная характеристика товара, работы, услуги</t>
  </si>
  <si>
    <t>Цена за единицу</t>
  </si>
  <si>
    <t>ИТОГО</t>
  </si>
  <si>
    <t>ИТОГО по всем товарам, работам, услугам</t>
  </si>
  <si>
    <t>№ источника информации</t>
  </si>
  <si>
    <t>Наименование источника информации</t>
  </si>
  <si>
    <t>Реквизиты источника информации</t>
  </si>
  <si>
    <t>№1 (источник информации)</t>
  </si>
  <si>
    <t>№2 (источник информации)</t>
  </si>
  <si>
    <t>№3 (источник информации)</t>
  </si>
  <si>
    <t>Аварийный ремонт кабельной сети электроснабжения 0,4 кВ с установкой соединительной и концевой муфт, заменой участка кабельной линии длиной до 6 метров</t>
  </si>
  <si>
    <t>Услуги по ремонту и техническому обслуживанию электрического оборудования</t>
  </si>
  <si>
    <t>Количество, усл.ед.</t>
  </si>
  <si>
    <t xml:space="preserve">КП  № А71/26 от 03.06.2026г. </t>
  </si>
  <si>
    <t>КП № 44-2026 от 03.06.2026</t>
  </si>
  <si>
    <t>КП № 51 от 03.06.2026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</si>
</sst>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u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/>
    <xf numFmtId="0" fontId="4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6" fillId="0" borderId="6" xfId="0" applyFont="1" applyBorder="1" applyAlignment="1">
      <alignment vertical="top" wrapText="1"/>
    </xf>
    <xf numFmtId="2" fontId="1" fillId="0" borderId="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/>
    </xf>
    <xf numFmtId="0" fontId="1" fillId="0" borderId="2" xfId="0" applyFont="1" applyBorder="1" applyAlignment="1"/>
    <xf numFmtId="164" fontId="1" fillId="0" borderId="3" xfId="0" applyNumberFormat="1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2" fontId="5" fillId="0" borderId="3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11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wrapText="1"/>
    </xf>
    <xf numFmtId="2" fontId="1" fillId="0" borderId="0" xfId="0" applyNumberFormat="1" applyFont="1"/>
    <xf numFmtId="1" fontId="6" fillId="0" borderId="1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5"/>
  <sheetViews>
    <sheetView tabSelected="1" zoomScale="130" zoomScaleNormal="130" workbookViewId="0">
      <selection activeCell="C12" sqref="C12:F14"/>
    </sheetView>
  </sheetViews>
  <sheetFormatPr defaultRowHeight="15"/>
  <cols>
    <col min="1" max="1" width="12.7109375" style="1" customWidth="1"/>
    <col min="2" max="2" width="24.42578125" style="2" customWidth="1"/>
    <col min="3" max="3" width="31.85546875" style="34" customWidth="1"/>
    <col min="4" max="4" width="32.7109375" style="1" customWidth="1"/>
    <col min="5" max="5" width="34.85546875" style="1" customWidth="1"/>
    <col min="6" max="6" width="15.85546875" style="1" customWidth="1"/>
    <col min="7" max="8" width="9.28515625" style="3" customWidth="1"/>
    <col min="9" max="9" width="8.5703125" customWidth="1"/>
    <col min="10" max="1020" width="8.5703125" style="3" customWidth="1"/>
    <col min="1021" max="1025" width="8.5703125" customWidth="1"/>
  </cols>
  <sheetData>
    <row r="1" spans="1:1024" s="1" customFormat="1" ht="23.45" customHeight="1">
      <c r="A1" s="41" t="s">
        <v>0</v>
      </c>
      <c r="B1" s="41"/>
      <c r="C1" s="41"/>
      <c r="D1" s="41"/>
      <c r="E1" s="41"/>
      <c r="F1" s="41"/>
      <c r="G1" s="4"/>
      <c r="H1" s="4"/>
      <c r="I1" s="5"/>
      <c r="J1" s="6"/>
      <c r="K1" s="6"/>
      <c r="L1" s="6"/>
      <c r="M1" s="6"/>
      <c r="N1" s="6"/>
      <c r="O1" s="6"/>
      <c r="AMG1" s="5"/>
      <c r="AMH1" s="5"/>
      <c r="AMI1" s="5"/>
      <c r="AMJ1" s="5"/>
    </row>
    <row r="2" spans="1:1024" ht="29.25" customHeight="1" thickBot="1">
      <c r="A2" s="42" t="s">
        <v>15</v>
      </c>
      <c r="B2" s="42"/>
      <c r="C2" s="42"/>
      <c r="D2" s="42"/>
      <c r="E2" s="42"/>
      <c r="F2" s="42"/>
      <c r="G2" s="7"/>
      <c r="H2" s="7"/>
      <c r="I2" s="5"/>
      <c r="AMG2" s="5"/>
      <c r="AMH2" s="5"/>
      <c r="AMI2" s="5"/>
      <c r="AMJ2" s="5"/>
    </row>
    <row r="3" spans="1:1024" ht="45.75" customHeight="1" thickBot="1">
      <c r="A3" s="13" t="s">
        <v>1</v>
      </c>
      <c r="B3" s="14" t="s">
        <v>2</v>
      </c>
      <c r="C3" s="29" t="s">
        <v>12</v>
      </c>
      <c r="D3" s="15" t="s">
        <v>13</v>
      </c>
      <c r="E3" s="15" t="s">
        <v>14</v>
      </c>
      <c r="F3" s="16" t="s">
        <v>3</v>
      </c>
      <c r="H3" s="5"/>
      <c r="I3" s="5"/>
      <c r="AMG3" s="5"/>
      <c r="AMH3" s="5"/>
      <c r="AMI3" s="5"/>
      <c r="AMJ3" s="5"/>
    </row>
    <row r="4" spans="1:1024" ht="57" customHeight="1">
      <c r="A4" s="46">
        <v>1</v>
      </c>
      <c r="B4" s="17" t="s">
        <v>4</v>
      </c>
      <c r="C4" s="30" t="s">
        <v>16</v>
      </c>
      <c r="D4" s="30" t="s">
        <v>16</v>
      </c>
      <c r="E4" s="30" t="s">
        <v>16</v>
      </c>
      <c r="F4" s="18"/>
      <c r="H4" s="5"/>
      <c r="I4" s="5"/>
      <c r="AMG4" s="5"/>
      <c r="AMH4" s="5"/>
      <c r="AMI4" s="5"/>
      <c r="AMJ4" s="5"/>
    </row>
    <row r="5" spans="1:1024" ht="30.75" customHeight="1">
      <c r="A5" s="47"/>
      <c r="B5" s="8" t="s">
        <v>5</v>
      </c>
      <c r="C5" s="31"/>
      <c r="D5" s="31"/>
      <c r="E5" s="31"/>
      <c r="F5" s="19"/>
      <c r="H5" s="5"/>
      <c r="I5" s="5"/>
      <c r="AMG5" s="5"/>
      <c r="AMH5" s="5"/>
      <c r="AMI5" s="5"/>
      <c r="AMJ5" s="5"/>
    </row>
    <row r="6" spans="1:1024" ht="21.75" customHeight="1">
      <c r="A6" s="47"/>
      <c r="B6" s="9" t="s">
        <v>17</v>
      </c>
      <c r="C6" s="35">
        <v>1</v>
      </c>
      <c r="D6" s="35">
        <v>1</v>
      </c>
      <c r="E6" s="35">
        <v>1</v>
      </c>
      <c r="F6" s="19"/>
      <c r="H6" s="5"/>
      <c r="I6" s="5"/>
      <c r="AMG6" s="5"/>
      <c r="AMH6" s="5"/>
      <c r="AMI6" s="5"/>
      <c r="AMJ6" s="5"/>
    </row>
    <row r="7" spans="1:1024" ht="17.25" customHeight="1">
      <c r="A7" s="47"/>
      <c r="B7" s="9" t="s">
        <v>6</v>
      </c>
      <c r="C7" s="31">
        <v>100500</v>
      </c>
      <c r="D7" s="31">
        <v>90000</v>
      </c>
      <c r="E7" s="31">
        <v>110000</v>
      </c>
      <c r="F7" s="19">
        <f>ROUND(AVERAGE(C7:E7),2)</f>
        <v>100166.67</v>
      </c>
      <c r="H7" s="5"/>
      <c r="I7" s="5"/>
      <c r="AMG7" s="5"/>
      <c r="AMH7" s="5"/>
      <c r="AMI7" s="5"/>
      <c r="AMJ7" s="5"/>
    </row>
    <row r="8" spans="1:1024" ht="22.5" customHeight="1" thickBot="1">
      <c r="A8" s="48"/>
      <c r="B8" s="20" t="s">
        <v>7</v>
      </c>
      <c r="C8" s="32">
        <f>$C6*C7</f>
        <v>100500</v>
      </c>
      <c r="D8" s="32">
        <f>$C6*D7</f>
        <v>90000</v>
      </c>
      <c r="E8" s="32">
        <f>$C6*E7</f>
        <v>110000</v>
      </c>
      <c r="F8" s="21">
        <f>$C6*F7</f>
        <v>100166.67</v>
      </c>
      <c r="H8" s="5"/>
      <c r="I8" s="5"/>
      <c r="AMG8" s="5"/>
      <c r="AMH8" s="5"/>
      <c r="AMI8" s="5"/>
      <c r="AMJ8" s="5"/>
    </row>
    <row r="9" spans="1:1024" ht="33.75" customHeight="1" thickBot="1">
      <c r="A9" s="22"/>
      <c r="B9" s="23" t="s">
        <v>8</v>
      </c>
      <c r="C9" s="24">
        <f>C8</f>
        <v>100500</v>
      </c>
      <c r="D9" s="24">
        <f t="shared" ref="D9:F9" si="0">D8</f>
        <v>90000</v>
      </c>
      <c r="E9" s="24">
        <f t="shared" si="0"/>
        <v>110000</v>
      </c>
      <c r="F9" s="24">
        <f t="shared" si="0"/>
        <v>100166.67</v>
      </c>
      <c r="I9" s="5"/>
      <c r="AMG9" s="5"/>
      <c r="AMH9" s="5"/>
      <c r="AMI9" s="5"/>
      <c r="AMJ9" s="5"/>
    </row>
    <row r="10" spans="1:1024" ht="15.75" thickBot="1">
      <c r="A10" s="43"/>
      <c r="B10" s="43"/>
      <c r="C10" s="43"/>
      <c r="D10" s="43"/>
      <c r="E10" s="43"/>
      <c r="F10" s="43"/>
      <c r="I10" s="5"/>
      <c r="AMG10" s="5"/>
      <c r="AMH10" s="5"/>
      <c r="AMI10" s="5"/>
      <c r="AMJ10" s="5"/>
    </row>
    <row r="11" spans="1:1024" ht="42.75" customHeight="1">
      <c r="A11" s="25" t="s">
        <v>9</v>
      </c>
      <c r="B11" s="36" t="s">
        <v>10</v>
      </c>
      <c r="C11" s="44" t="s">
        <v>11</v>
      </c>
      <c r="D11" s="44"/>
      <c r="E11" s="44"/>
      <c r="F11" s="45"/>
      <c r="I11" s="5"/>
      <c r="AMG11" s="5"/>
      <c r="AMH11" s="5"/>
      <c r="AMI11" s="5"/>
      <c r="AMJ11" s="5"/>
    </row>
    <row r="12" spans="1:1024" s="1" customFormat="1" ht="15.6" customHeight="1">
      <c r="A12" s="26">
        <v>1</v>
      </c>
      <c r="B12" s="10" t="s">
        <v>18</v>
      </c>
      <c r="C12" s="37"/>
      <c r="D12" s="37"/>
      <c r="E12" s="37"/>
      <c r="F12" s="38"/>
      <c r="I12" s="5"/>
      <c r="AMG12" s="5"/>
      <c r="AMH12" s="5"/>
      <c r="AMI12" s="5"/>
      <c r="AMJ12" s="5"/>
    </row>
    <row r="13" spans="1:1024" ht="15" customHeight="1">
      <c r="A13" s="26">
        <v>2</v>
      </c>
      <c r="B13" s="10" t="s">
        <v>19</v>
      </c>
      <c r="C13" s="37"/>
      <c r="D13" s="37"/>
      <c r="E13" s="37"/>
      <c r="F13" s="38"/>
    </row>
    <row r="14" spans="1:1024" ht="15.75" thickBot="1">
      <c r="A14" s="27">
        <v>3</v>
      </c>
      <c r="B14" s="28" t="s">
        <v>20</v>
      </c>
      <c r="C14" s="39"/>
      <c r="D14" s="39"/>
      <c r="E14" s="39"/>
      <c r="F14" s="40"/>
      <c r="G14" s="11"/>
      <c r="H14" s="11"/>
      <c r="I14" s="11"/>
    </row>
    <row r="15" spans="1:1024">
      <c r="B15" s="12"/>
      <c r="C15" s="33"/>
      <c r="D15" s="12"/>
      <c r="E15" s="12"/>
      <c r="F15" s="12"/>
      <c r="G15" s="11"/>
      <c r="H15" s="11"/>
      <c r="I15" s="11"/>
    </row>
  </sheetData>
  <mergeCells count="8">
    <mergeCell ref="C13:F13"/>
    <mergeCell ref="C14:F14"/>
    <mergeCell ref="C12:F12"/>
    <mergeCell ref="A1:F1"/>
    <mergeCell ref="A2:F2"/>
    <mergeCell ref="A10:F10"/>
    <mergeCell ref="C11:F11"/>
    <mergeCell ref="A4:A8"/>
  </mergeCells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оксана</dc:creator>
  <dc:description/>
  <cp:lastModifiedBy>Тельных</cp:lastModifiedBy>
  <cp:revision>155</cp:revision>
  <cp:lastPrinted>2021-07-13T07:16:43Z</cp:lastPrinted>
  <dcterms:created xsi:type="dcterms:W3CDTF">2006-09-16T00:00:00Z</dcterms:created>
  <dcterms:modified xsi:type="dcterms:W3CDTF">2026-06-15T01:13:41Z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