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<sst xmlns="http://schemas.openxmlformats.org/spreadsheetml/2006/main" count="36" uniqueCount="36">
  <si>
    <t xml:space="preserve">Приложение № 1
к объявлению о закупочной сессии</t>
  </si>
  <si>
    <r>
      <rPr>
        <b/>
        <sz val="12"/>
        <color theme="1"/>
        <rFont val="Times New Roman"/>
      </rPr>
      <t xml:space="preserve">Обоснование начальной (максимальной) цены контракта с указанием информации о валюте, используемой для формирования цены контракта и расчетов с исполнителем, порядка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</t>
    </r>
    <r>
      <rPr>
        <sz val="12"/>
        <color theme="1"/>
        <rFont val="Times New Roman"/>
      </rPr>
      <t xml:space="preserve">
В соответствии с положениями статьи 22 Федерального закона № 44-ФЗ от 05.04.2013 года проведён анализ рыночных цен по предмету:</t>
    </r>
  </si>
  <si>
    <t xml:space="preserve">«Оказание услуг по сопровождению и обеспечению эксплуатации официального сайта Министерства энергетики Российской Федерации»</t>
  </si>
  <si>
    <t xml:space="preserve">Расчет начальной (максимальной) цены контракта проведен методом сопоставимых рыночных цен (анализа рынка) в соответствии с Методическими рекомендациями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утвержденным приказом Минэкономразвития России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 Для установления начальной (максимальной) цены контракта была использована ценовая информация, полученная путем запроса предложений, которая систематизирована и приведена в Таблице. </t>
  </si>
  <si>
    <t xml:space="preserve">Расчет начальной (максимальной) цены контракта 
Оказание услуг по сопровождению и обеспечению эксплуатации официального сайта Министерства энергетики Российской Федерации</t>
  </si>
  <si>
    <t xml:space="preserve">№
п/п</t>
  </si>
  <si>
    <t xml:space="preserve">Товар 
(наименование)</t>
  </si>
  <si>
    <t xml:space="preserve">Кол-во ед., (объем)</t>
  </si>
  <si>
    <t xml:space="preserve">Ед. изм.</t>
  </si>
  <si>
    <t xml:space="preserve">Цены поставщиков за единицу (руб.) с учетом НДС</t>
  </si>
  <si>
    <t xml:space="preserve">Средняя арифметическая величина цены единицы продукции</t>
  </si>
  <si>
    <t xml:space="preserve">Среднее квадратичное отклонение</t>
  </si>
  <si>
    <t xml:space="preserve">Коэф-фициент вариации</t>
  </si>
  <si>
    <t xml:space="preserve">Средняя цена, всего (руб.)</t>
  </si>
  <si>
    <t xml:space="preserve">Цена единицы, указанная в источнике №1, (руб.)</t>
  </si>
  <si>
    <t xml:space="preserve">Цена единицы, указанная в источнике №2, (руб.)</t>
  </si>
  <si>
    <t xml:space="preserve">Цена единицы, указанная в источнике №3, (руб.)</t>
  </si>
  <si>
    <t xml:space="preserve">Оказание услуг по сопровождению и обеспечению эксплуатации официального сайта Министерства энергетики Российской Федерации</t>
  </si>
  <si>
    <t xml:space="preserve">усл. ед.</t>
  </si>
  <si>
    <t>Итого:</t>
  </si>
  <si>
    <t xml:space="preserve">Информация о валюте, используемой для формирования цены контракта и расчетов с исполнителем</t>
  </si>
  <si>
    <t xml:space="preserve">Российский рубль</t>
  </si>
  <si>
    <t xml:space="preserve">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</t>
  </si>
  <si>
    <t xml:space="preserve">Валютой для оплаты по государственному контракту является Российский рубль, порядок применения официального курса иностранной валюты к рублю Российской Федерации не устанавливается.</t>
  </si>
  <si>
    <t xml:space="preserve">
Источник № 1: вх. от 27.07.2026 № 14–445</t>
  </si>
  <si>
    <t xml:space="preserve">Источник № 2: вх. от 27.07.2026 № 14–446</t>
  </si>
  <si>
    <t xml:space="preserve">Источник № 3: вх. от 27.07.2026 № 14–447</t>
  </si>
  <si>
    <t xml:space="preserve">В результате применения метода сопоставимых рыночных цен (анализа рынка) начальная (максимальная) цена контракта составила: 598 866,67 рублей </t>
  </si>
  <si>
    <t xml:space="preserve">
С учетом доведенных лимитов финансирования по решению заказчика в качестве начальной максимальной цены контракта принимаем: 598 866 руб. 67 коп. (пятьсот девяносто восемь тысяч восемьсот шестьдесят шесть рублей 67 копеек.)</t>
  </si>
  <si>
    <t xml:space="preserve">Определена однородность совокупности значений выявленных цен, используемых в расчете цены контракта, по формуле:</t>
  </si>
  <si>
    <t xml:space="preserve"> </t>
  </si>
  <si>
    <t xml:space="preserve">Начальная (максимальная) цена контракта была определена по формуле:</t>
  </si>
  <si>
    <t xml:space="preserve">Директор
Департамента цифровой трансформации</t>
  </si>
  <si>
    <t xml:space="preserve">__________________ /Ф.В. Мицкевич</t>
  </si>
  <si>
    <t xml:space="preserve">        (подпись       /расшифровка)</t>
  </si>
  <si>
    <t xml:space="preserve">«28» июля 2026 г.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</si>
</sst>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8">
    <font>
      <sz val="11.000000"/>
      <color theme="1"/>
      <name val="Calibri"/>
      <scheme val="minor"/>
    </font>
    <font>
      <sz val="12.000000"/>
      <color theme="1"/>
      <name val="Times New Roman"/>
    </font>
    <font>
      <sz val="11.000000"/>
      <color theme="1"/>
      <name val="Times New Roman"/>
    </font>
    <font>
      <u/>
      <sz val="12.000000"/>
      <color theme="1"/>
      <name val="Times New Roman"/>
    </font>
    <font>
      <b/>
      <sz val="12.000000"/>
      <color theme="1"/>
      <name val="Times New Roman"/>
    </font>
    <font>
      <sz val="11.000000"/>
      <name val="Times New Roman"/>
    </font>
    <font>
      <sz val="12.000000"/>
      <color theme="1"/>
      <name val="Calibri"/>
      <scheme val="minor"/>
    </font>
    <font>
      <sz val="8.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5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1" fillId="0" borderId="0" numFmtId="0" xfId="0" applyFont="1" applyAlignment="1">
      <alignment horizontal="right" wrapText="1"/>
    </xf>
    <xf fontId="2" fillId="0" borderId="0" numFmtId="0" xfId="0" applyFont="1"/>
    <xf fontId="1" fillId="0" borderId="0" numFmtId="0" xfId="0" applyFont="1"/>
    <xf fontId="1" fillId="0" borderId="0" numFmtId="0" xfId="0" applyFont="1" applyAlignment="1">
      <alignment horizontal="center" wrapText="1"/>
    </xf>
    <xf fontId="3" fillId="0" borderId="0" numFmtId="0" xfId="0" applyFont="1" applyAlignment="1">
      <alignment horizontal="center" vertical="center" wrapText="1"/>
    </xf>
    <xf fontId="3" fillId="0" borderId="0" numFmtId="0" xfId="0" applyFont="1" applyAlignment="1">
      <alignment horizontal="center" vertical="center"/>
    </xf>
    <xf fontId="1" fillId="0" borderId="0" numFmtId="0" xfId="0" applyFont="1" applyAlignment="1">
      <alignment horizontal="left" shrinkToFit="1" vertical="top" wrapText="1"/>
    </xf>
    <xf fontId="2" fillId="0" borderId="0" numFmtId="0" xfId="0" applyFont="1" applyAlignment="1">
      <alignment shrinkToFit="1" vertical="center" wrapText="1"/>
    </xf>
    <xf fontId="4" fillId="0" borderId="1" numFmtId="0" xfId="0" applyFont="1" applyBorder="1" applyAlignment="1">
      <alignment horizontal="center" vertical="center" wrapText="1"/>
    </xf>
    <xf fontId="1" fillId="0" borderId="1" numFmtId="0" xfId="0" applyFont="1" applyBorder="1" applyAlignment="1">
      <alignment horizontal="center" vertical="center" wrapText="1"/>
    </xf>
    <xf fontId="1" fillId="0" borderId="1" numFmtId="0" xfId="0" applyFont="1" applyBorder="1" applyAlignment="1">
      <alignment horizontal="center" wrapText="1"/>
    </xf>
    <xf fontId="1" fillId="0" borderId="2" numFmtId="0" xfId="0" applyFont="1" applyBorder="1" applyAlignment="1">
      <alignment horizontal="center" vertical="center"/>
    </xf>
    <xf fontId="1" fillId="0" borderId="2" numFmtId="0" xfId="0" applyFont="1" applyBorder="1" applyAlignment="1">
      <alignment horizontal="center" vertical="center" wrapText="1"/>
    </xf>
    <xf fontId="2" fillId="0" borderId="0" numFmtId="0" xfId="0" applyFont="1" applyAlignment="1">
      <alignment horizontal="center" vertical="center"/>
    </xf>
    <xf fontId="2" fillId="0" borderId="1" numFmtId="0" xfId="0" applyFont="1" applyBorder="1" applyAlignment="1">
      <alignment horizontal="center" vertical="center"/>
    </xf>
    <xf fontId="2" fillId="0" borderId="1" numFmtId="0" xfId="0" applyFont="1" applyBorder="1" applyAlignment="1">
      <alignment horizontal="center" vertical="center" wrapText="1"/>
    </xf>
    <xf fontId="2" fillId="0" borderId="3" numFmtId="1" xfId="0" applyNumberFormat="1" applyFont="1" applyBorder="1" applyAlignment="1">
      <alignment horizontal="center" vertical="center"/>
    </xf>
    <xf fontId="2" fillId="0" borderId="4" numFmtId="4" xfId="0" applyNumberFormat="1" applyFont="1" applyBorder="1" applyAlignment="1">
      <alignment horizontal="center" vertical="center"/>
    </xf>
    <xf fontId="2" fillId="0" borderId="1" numFmtId="4" xfId="0" applyNumberFormat="1" applyFont="1" applyBorder="1" applyAlignment="1">
      <alignment horizontal="center" vertical="center"/>
    </xf>
    <xf fontId="5" fillId="0" borderId="1" numFmtId="2" xfId="0" applyNumberFormat="1" applyFont="1" applyBorder="1" applyAlignment="1">
      <alignment horizontal="center" vertical="center" wrapText="1"/>
    </xf>
    <xf fontId="2" fillId="0" borderId="1" numFmtId="0" xfId="0" applyFont="1" applyBorder="1" applyAlignment="1">
      <alignment horizontal="right"/>
    </xf>
    <xf fontId="1" fillId="0" borderId="1" numFmtId="0" xfId="0" applyFont="1" applyBorder="1" applyAlignment="1">
      <alignment horizontal="left" vertical="top" wrapText="1"/>
    </xf>
    <xf fontId="1" fillId="0" borderId="1" numFmtId="0" xfId="0" applyFont="1" applyBorder="1" applyAlignment="1">
      <alignment horizontal="left" vertical="top"/>
    </xf>
    <xf fontId="1" fillId="2" borderId="0" numFmtId="0" xfId="0" applyFont="1" applyFill="1" applyAlignment="1">
      <alignment horizontal="left" wrapText="1"/>
    </xf>
    <xf fontId="1" fillId="2" borderId="0" numFmtId="0" xfId="0" applyFont="1" applyFill="1" applyAlignment="1">
      <alignment horizontal="left"/>
    </xf>
    <xf fontId="1" fillId="0" borderId="0" numFmtId="0" xfId="0" applyFont="1" applyAlignment="1">
      <alignment horizontal="left" wrapText="1"/>
    </xf>
    <xf fontId="1" fillId="0" borderId="0" numFmtId="0" xfId="0" applyFont="1" applyAlignment="1">
      <alignment horizontal="left"/>
    </xf>
    <xf fontId="4" fillId="0" borderId="0" numFmtId="0" xfId="0" applyFont="1" applyAlignment="1">
      <alignment vertical="center" wrapText="1"/>
    </xf>
    <xf fontId="0" fillId="0" borderId="0" numFmtId="0" xfId="0" applyAlignment="1">
      <alignment vertical="center"/>
    </xf>
    <xf fontId="1" fillId="0" borderId="0" numFmtId="49" xfId="0" applyNumberFormat="1" applyFont="1" applyAlignment="1">
      <alignment horizontal="left" vertical="center"/>
    </xf>
    <xf fontId="1" fillId="0" borderId="0" numFmtId="2" xfId="0" applyNumberFormat="1" applyFont="1"/>
    <xf fontId="1" fillId="0" borderId="0" numFmtId="0" xfId="0" applyFont="1" applyAlignment="1">
      <alignment horizontal="left" vertical="top" wrapText="1"/>
    </xf>
    <xf fontId="1" fillId="0" borderId="0" numFmtId="0" xfId="0" applyFont="1" applyAlignment="1">
      <alignment horizontal="left" vertical="center"/>
    </xf>
    <xf fontId="6" fillId="0" borderId="0" numFmtId="0" xfId="0" applyFont="1"/>
    <xf fontId="1" fillId="0" borderId="0" numFmtId="0" xfId="0" applyFont="1" applyAlignment="1">
      <alignment horizontal="left" vertical="center" wrapText="1"/>
    </xf>
    <xf fontId="1" fillId="0" borderId="0" numFmtId="0" xfId="0" applyFont="1" applyAlignment="1">
      <alignment horizontal="center"/>
    </xf>
    <xf fontId="3" fillId="0" borderId="0" numFmtId="0" xfId="0" applyFont="1" applyAlignment="1">
      <alignment horizontal="center"/>
    </xf>
    <xf fontId="1" fillId="0" borderId="0" numFmtId="0" xfId="0" applyFont="1" applyAlignment="1">
      <alignment vertical="center"/>
    </xf>
    <xf fontId="0" fillId="0" borderId="0" numFmtId="0" xfId="0"/>
    <xf fontId="7" fillId="0" borderId="0" numFmt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0</xdr:colOff>
      <xdr:row>20</xdr:row>
      <xdr:rowOff>42857</xdr:rowOff>
    </xdr:from>
    <xdr:ext cx="3333744" cy="385758"/>
    <xdr:sp>
      <xdr:nvSpPr>
        <xdr:cNvPr id="2" name="TextBox 1"/>
        <xdr:cNvSpPr txBox="1"/>
      </xdr:nvSpPr>
      <xdr:spPr bwMode="auto">
        <a:xfrm flipH="0" flipV="0">
          <a:off x="0" y="11825282"/>
          <a:ext cx="3333744" cy="385758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lIns="36000" tIns="36000" rIns="36000" bIns="36000" rtlCol="0" anchor="t">
          <a:noAutofit/>
        </a:bodyPr>
        <a:lstStyle/>
        <a:p>
          <a:pPr>
            <a:defRPr/>
          </a:pPr>
          <mc:AlternateContent xmlns:mc="http://schemas.openxmlformats.org/markup-compatibility/2006" xmlns:m="http://schemas.openxmlformats.org/officeDocument/2006/math">
            <mc:Choice xmlns:a14="http://schemas.microsoft.com/office/drawing/2010/main" Requires="a14">
              <a14:m>
                <m:oMathPara>
                  <m:oMathParaPr>
                    <m:jc m:val="left"/>
                  </m:oMathParaPr>
                  <m:oMath>
                    <m:r>
                      <m:rPr>
                        <m:nor m:val="on"/>
                      </m:rPr>
                      <a:rPr lang="en-US" sz="1100" b="0" i="1" u="none">
                        <a:latin typeface="Cambria Math"/>
                        <a:ea typeface="Cambria Math"/>
                      </a:rPr>
                      <m:t>V</m:t>
                    </m:r>
                    <m:r>
                      <m:rPr/>
                      <a:rPr lang="ru-RU" sz="1100" i="1" u="none">
                        <a:latin typeface="Cambria Math"/>
                        <a:ea typeface="Cambria Math"/>
                      </a:rPr>
                      <m:t>=</m:t>
                    </m:r>
                    <m:r>
                      <m:rPr/>
                      <a:rPr lang="ru-RU" sz="1100" b="0" i="1" u="none">
                        <a:latin typeface="Cambria Math"/>
                        <a:ea typeface="Cambria Math"/>
                      </a:rPr>
                      <m:t> </m:t>
                    </m:r>
                    <m:f>
                      <m:fPr>
                        <m:ctrlPr>
                          <a:rPr lang="ru-RU" sz="1100" b="0" i="1" u="none">
                            <a:latin typeface="Cambria Math"/>
                            <a:ea typeface="Cambria Math"/>
                          </a:rPr>
                        </m:ctrlPr>
                      </m:fPr>
                      <m:num>
                        <m:r>
                          <m:rPr/>
                          <a:rPr lang="ru-RU" sz="1100" b="0" i="1" u="none">
                            <a:latin typeface="Cambria Math"/>
                            <a:ea typeface="Cambria Math"/>
                          </a:rPr>
                          <m:t>𝜎</m:t>
                        </m:r>
                      </m:num>
                      <m:den>
                        <m:r>
                          <m:rPr/>
                          <a:rPr lang="ru-RU" sz="1100" b="0" i="1" u="none">
                            <a:latin typeface="Cambria Math"/>
                            <a:ea typeface="Cambria Math"/>
                          </a:rPr>
                          <m:t>&lt;</m:t>
                        </m:r>
                        <m:r>
                          <m:rPr>
                            <m:nor m:val="on"/>
                          </m:rPr>
                          <a:rPr lang="ru-RU" sz="1100" b="0" i="1" u="none">
                            <a:latin typeface="Times New Roman"/>
                            <a:ea typeface="Cambria Math"/>
                            <a:cs typeface="Times New Roman"/>
                          </a:rPr>
                          <m:t>ц</m:t>
                        </m:r>
                        <m:r>
                          <m:rPr/>
                          <a:rPr lang="ru-RU" sz="1100" b="0" i="1" u="none">
                            <a:latin typeface="Cambria Math"/>
                            <a:ea typeface="Cambria Math"/>
                            <a:cs typeface="Times New Roman"/>
                          </a:rPr>
                          <m:t>&gt;</m:t>
                        </m:r>
                      </m:den>
                    </m:f>
                    <m:r>
                      <m:rPr/>
                      <a:rPr lang="ru-RU" sz="1100" b="0" i="1" u="none">
                        <a:latin typeface="Cambria Math"/>
                        <a:ea typeface="Cambria Math"/>
                      </a:rPr>
                      <m:t>×100</m:t>
                    </m:r>
                    <m:r>
                      <m:rPr>
                        <m:nor m:val="on"/>
                      </m:rPr>
                      <a:rPr lang="ru-RU" sz="1100" b="0" i="0" u="none">
                        <a:latin typeface="Cambria Math"/>
                        <a:ea typeface="Cambria Math"/>
                      </a:rPr>
                      <m:t>, где</m:t>
                    </m:r>
                    <m:r>
                      <m:rPr>
                        <m:nor m:val="on"/>
                      </m:rPr>
                      <a:rPr lang="en-US" sz="1100" b="0" i="0" u="none">
                        <a:latin typeface="Cambria Math"/>
                        <a:ea typeface="Cambria Math"/>
                      </a:rPr>
                      <m:t>: </m:t>
                    </m:r>
                    <m:r>
                      <m:rPr>
                        <m:nor m:val="on"/>
                      </m:rPr>
                      <a:rPr lang="en-US" sz="1100" b="0" i="1" u="none">
                        <a:latin typeface="Cambria Math"/>
                        <a:ea typeface="Cambria Math"/>
                      </a:rPr>
                      <m:t>V</m:t>
                    </m:r>
                    <m:r>
                      <m:rPr>
                        <m:nor m:val="on"/>
                      </m:rPr>
                      <a:rPr lang="en-US" sz="1100" b="0" i="1" u="none">
                        <a:latin typeface="Cambria Math"/>
                        <a:ea typeface="Cambria Math"/>
                      </a:rPr>
                      <m:t> </m:t>
                    </m:r>
                    <m:r>
                      <m:rPr/>
                      <a:rPr lang="en-US" sz="1100" b="0" i="0">
                        <a:solidFill>
                          <a:schemeClr val="tx1"/>
                        </a:solidFill>
                        <a:latin typeface="Cambria Math"/>
                        <a:ea typeface="+mn-ea"/>
                        <a:cs typeface="+mn-cs"/>
                      </a:rPr>
                      <m:t>−</m:t>
                    </m:r>
                    <m:r>
                      <m:rPr>
                        <m:nor m:val="on"/>
                      </m:rPr>
                      <a:rPr lang="en-US" sz="1100" b="0" i="0" u="none">
                        <a:latin typeface="Cambria Math"/>
                        <a:ea typeface="Cambria Math"/>
                      </a:rPr>
                      <m:t> </m:t>
                    </m:r>
                    <m:r>
                      <m:rPr>
                        <m:nor m:val="on"/>
                      </m:rPr>
                      <a:rPr lang="ru-RU" sz="1100" b="0" i="0" u="none">
                        <a:latin typeface="Cambria Math"/>
                        <a:ea typeface="Cambria Math"/>
                      </a:rPr>
                      <m:t>коэффициент вариации</m:t>
                    </m:r>
                    <m:r>
                      <m:rPr>
                        <m:nor m:val="on"/>
                      </m:rPr>
                      <a:rPr lang="en-US" sz="1100" b="0" i="0" u="none">
                        <a:latin typeface="Cambria Math"/>
                        <a:ea typeface="Cambria Math"/>
                      </a:rPr>
                      <m:t>;</m:t>
                    </m:r>
                  </m:oMath>
                </m:oMathPara>
              </a14:m>
            </mc:Choice>
            <mc:Fallback/>
          </mc:AlternateContent>
          <a:endParaRPr lang="ru-RU" sz="1100" i="0" u="none"/>
        </a:p>
      </xdr:txBody>
    </xdr:sp>
    <xdr:clientData/>
  </xdr:oneCellAnchor>
  <xdr:oneCellAnchor>
    <xdr:from>
      <xdr:col>0</xdr:col>
      <xdr:colOff>0</xdr:colOff>
      <xdr:row>22</xdr:row>
      <xdr:rowOff>47616</xdr:rowOff>
    </xdr:from>
    <xdr:ext cx="5076819" cy="1085857"/>
    <xdr:sp>
      <xdr:nvSpPr>
        <xdr:cNvPr id="3" name="TextBox 2"/>
        <xdr:cNvSpPr txBox="1"/>
      </xdr:nvSpPr>
      <xdr:spPr bwMode="auto">
        <a:xfrm flipH="0" flipV="0">
          <a:off x="0" y="12211041"/>
          <a:ext cx="5076819" cy="1085857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lIns="36000" tIns="36000" rIns="36000" bIns="36000" rtlCol="0" anchor="t">
          <a:noAutofit/>
        </a:bodyPr>
        <a:lstStyle/>
        <a:p>
          <a:pPr algn="l">
            <a:defRPr/>
          </a:pPr>
          <mc:AlternateContent xmlns:mc="http://schemas.openxmlformats.org/markup-compatibility/2006" xmlns:m="http://schemas.openxmlformats.org/officeDocument/2006/math">
            <mc:Choice xmlns:a14="http://schemas.microsoft.com/office/drawing/2010/main" Requires="a14">
              <a14:m>
                <m:oMathPara>
                  <m:oMathParaPr>
                    <m:jc m:val="left"/>
                  </m:oMathParaPr>
                  <m:oMath>
                    <m:r>
                      <m:rPr/>
                      <a:rPr lang="ru-RU" sz="1100" i="1" u="none">
                        <a:solidFill>
                          <a:sysClr val="windowText" lastClr="000000"/>
                        </a:solidFill>
                        <a:latin typeface="Cambria Math"/>
                        <a:ea typeface="Cambria Math"/>
                      </a:rPr>
                      <m:t>𝜎</m:t>
                    </m:r>
                    <m:r>
                      <m:rPr/>
                      <a:rPr lang="ru-RU" sz="1100" i="1" u="none">
                        <a:solidFill>
                          <a:sysClr val="windowText" lastClr="000000"/>
                        </a:solidFill>
                        <a:latin typeface="Cambria Math"/>
                        <a:ea typeface="Cambria Math"/>
                      </a:rPr>
                      <m:t>=</m:t>
                    </m:r>
                    <m:rad>
                      <m:radPr>
                        <m:degHide m:val="on"/>
                        <m:ctrlPr>
                          <a:rPr lang="ru-RU" sz="1100" i="1" u="none">
                            <a:solidFill>
                              <a:sysClr val="windowText" lastClr="000000"/>
                            </a:solidFill>
                            <a:latin typeface="Cambria Math"/>
                          </a:rPr>
                        </m:ctrlPr>
                      </m:radPr>
                      <m:deg>
                        <m:r>
                          <m:rPr/>
                          <a:rPr>
                            <a:latin typeface="Cambria Math"/>
                            <a:ea typeface="Cambria Math"/>
                            <a:cs typeface="Cambria Math"/>
                          </a:rPr>
                          <m:t/>
                        </m:r>
                      </m:deg>
                      <m:e>
                        <m:f>
                          <m:fPr>
                            <m:ctrlPr>
                              <a:rPr lang="ru-RU" sz="1100" i="1" u="none">
                                <a:solidFill>
                                  <a:sysClr val="windowText" lastClr="000000"/>
                                </a:solidFill>
                                <a:latin typeface="Cambria Math"/>
                              </a:rPr>
                            </m:ctrlPr>
                          </m:fPr>
                          <m:num>
                            <m:nary>
                              <m:naryPr>
                                <m:chr m:val="∑"/>
                                <m:grow m:val="off"/>
                                <m:limLoc m:val="subSup"/>
                                <m:ctrlPr>
                                  <a:rPr lang="ru-RU" sz="1100" b="0" i="1" u="none">
                                    <a:solidFill>
                                      <a:sysClr val="windowText" lastClr="000000"/>
                                    </a:solidFill>
                                    <a:latin typeface="Cambria Math"/>
                                  </a:rPr>
                                </m:ctrlPr>
                              </m:naryPr>
                              <m:sub>
                                <m:r>
                                  <m:rPr>
                                    <m:brk m:alnAt="25"/>
                                  </m:rPr>
                                  <a:rPr lang="en-US" sz="1100" b="0" i="1" u="none">
                                    <a:solidFill>
                                      <a:sysClr val="windowText" lastClr="000000"/>
                                    </a:solidFill>
                                    <a:latin typeface="Cambria Math"/>
                                  </a:rPr>
                                  <m:t>𝑖</m:t>
                                </m:r>
                                <m:r>
                                  <m:rPr/>
                                  <a:rPr lang="en-US" sz="1100" b="0" i="1" u="none">
                                    <a:solidFill>
                                      <a:sysClr val="windowText" lastClr="000000"/>
                                    </a:solidFill>
                                    <a:latin typeface="Cambria Math"/>
                                  </a:rPr>
                                  <m:t>−1</m:t>
                                </m:r>
                              </m:sub>
                              <m:sup>
                                <m:r>
                                  <m:rPr/>
                                  <a:rPr lang="en-US" sz="1100" b="0" i="1" u="none">
                                    <a:solidFill>
                                      <a:sysClr val="windowText" lastClr="000000"/>
                                    </a:solidFill>
                                    <a:latin typeface="Cambria Math"/>
                                  </a:rPr>
                                  <m:t>𝑛</m:t>
                                </m:r>
                              </m:sup>
                              <m:e>
                                <m:sSup>
                                  <m:sSupPr>
                                    <m:ctrlPr>
                                      <a:rPr lang="en-US" sz="1100" b="0" i="1">
                                        <a:solidFill>
                                          <a:sysClr val="windowText" lastClr="000000"/>
                                        </a:solidFill>
                                        <a:latin typeface="Cambria Math"/>
                                        <a:ea typeface="+mn-ea"/>
                                        <a:cs typeface="+mn-cs"/>
                                      </a:rPr>
                                    </m:ctrlPr>
                                  </m:sSupPr>
                                  <m:e>
                                    <m:r>
                                      <m:rPr/>
                                      <a:rPr lang="en-US" sz="1100" b="0" i="0">
                                        <a:solidFill>
                                          <a:sysClr val="windowText" lastClr="000000"/>
                                        </a:solidFill>
                                        <a:latin typeface="Cambria Math"/>
                                        <a:ea typeface="+mn-ea"/>
                                        <a:cs typeface="+mn-cs"/>
                                      </a:rPr>
                                      <m:t>(</m:t>
                                    </m:r>
                                    <m:sSub>
                                      <m:sSubPr>
                                        <m:ctrlPr>
                                          <a:rPr lang="ru-RU" sz="1100" b="0" i="1">
                                            <a:solidFill>
                                              <a:sysClr val="windowText" lastClr="000000"/>
                                            </a:solidFill>
                                            <a:latin typeface="Cambria Math"/>
                                            <a:ea typeface="+mn-ea"/>
                                            <a:cs typeface="+mn-cs"/>
                                          </a:rPr>
                                        </m:ctrlPr>
                                      </m:sSubPr>
                                      <m:e>
                                        <m:r>
                                          <m:rPr>
                                            <m:nor m:val="on"/>
                                          </m:rPr>
                                          <a:rPr lang="ru-RU" sz="1100" b="0" i="1">
                                            <a:solidFill>
                                              <a:sysClr val="windowText" lastClr="000000"/>
                                            </a:solidFill>
                                            <a:latin typeface="+mn-lt"/>
                                            <a:ea typeface="+mn-ea"/>
                                            <a:cs typeface="+mn-cs"/>
                                          </a:rPr>
                                          <m:t>ц</m:t>
                                        </m:r>
                                      </m:e>
                                      <m:sub>
                                        <m:r>
                                          <m:rPr/>
                                          <a:rPr lang="en-US" sz="1100" b="0" i="1">
                                            <a:solidFill>
                                              <a:sysClr val="windowText" lastClr="000000"/>
                                            </a:solidFill>
                                            <a:latin typeface="Cambria Math"/>
                                            <a:ea typeface="+mn-ea"/>
                                            <a:cs typeface="+mn-cs"/>
                                          </a:rPr>
                                          <m:t>𝑖</m:t>
                                        </m:r>
                                      </m:sub>
                                    </m:sSub>
                                    <m:r>
                                      <m:rPr/>
                                      <a:rPr lang="en-US" sz="1100" b="0" i="0">
                                        <a:solidFill>
                                          <a:sysClr val="windowText" lastClr="000000"/>
                                        </a:solidFill>
                                        <a:latin typeface="Cambria Math"/>
                                        <a:ea typeface="+mn-ea"/>
                                        <a:cs typeface="+mn-cs"/>
                                      </a:rPr>
                                      <m:t>− &lt;</m:t>
                                    </m:r>
                                    <m:r>
                                      <m:rPr>
                                        <m:nor m:val="on"/>
                                      </m:rPr>
                                      <a:rPr lang="ru-RU" sz="1100" b="0" i="1">
                                        <a:solidFill>
                                          <a:sysClr val="windowText" lastClr="000000"/>
                                        </a:solidFill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  <m:t>ц</m:t>
                                    </m:r>
                                    <m:r>
                                      <m:rPr/>
                                      <a:rPr lang="en-US" sz="1100" b="0" i="0">
                                        <a:solidFill>
                                          <a:sysClr val="windowText" lastClr="000000"/>
                                        </a:solidFill>
                                        <a:latin typeface="Cambria Math"/>
                                        <a:ea typeface="+mn-ea"/>
                                        <a:cs typeface="+mn-cs"/>
                                      </a:rPr>
                                      <m:t>&gt;)</m:t>
                                    </m:r>
                                  </m:e>
                                  <m:sup>
                                    <m:r>
                                      <m:rPr/>
                                      <a:rPr lang="en-US" sz="1100" b="0" i="1">
                                        <a:solidFill>
                                          <a:sysClr val="windowText" lastClr="000000"/>
                                        </a:solidFill>
                                        <a:latin typeface="Cambria Math"/>
                                        <a:ea typeface="+mn-ea"/>
                                        <a:cs typeface="+mn-cs"/>
                                      </a:rPr>
                                      <m:t>2</m:t>
                                    </m:r>
                                  </m:sup>
                                </m:sSup>
                              </m:e>
                            </m:nary>
                          </m:num>
                          <m:den>
                            <m:r>
                              <m:rPr/>
                              <a:rPr lang="ru-RU" sz="1100" b="0" i="0" u="none">
                                <a:solidFill>
                                  <a:sysClr val="windowText" lastClr="000000"/>
                                </a:solidFill>
                                <a:latin typeface="Cambria Math"/>
                              </a:rPr>
                              <m:t>(</m:t>
                            </m:r>
                            <m:r>
                              <m:rPr/>
                              <a:rPr lang="en-US" sz="1100" b="0" i="1" u="none">
                                <a:solidFill>
                                  <a:sysClr val="windowText" lastClr="000000"/>
                                </a:solidFill>
                                <a:latin typeface="Cambria Math"/>
                              </a:rPr>
                              <m:t>𝑛</m:t>
                            </m:r>
                            <m:r>
                              <m:rPr/>
                              <a:rPr lang="en-US" sz="1100" b="0" i="0" u="none">
                                <a:solidFill>
                                  <a:sysClr val="windowText" lastClr="000000"/>
                                </a:solidFill>
                                <a:latin typeface="Cambria Math"/>
                              </a:rPr>
                              <m:t>−1</m:t>
                            </m:r>
                            <m:r>
                              <m:rPr/>
                              <a:rPr lang="ru-RU" sz="1100" b="0" i="0" u="none">
                                <a:solidFill>
                                  <a:sysClr val="windowText" lastClr="000000"/>
                                </a:solidFill>
                                <a:latin typeface="Cambria Math"/>
                              </a:rPr>
                              <m:t>)</m:t>
                            </m:r>
                          </m:den>
                        </m:f>
                      </m:e>
                    </m:rad>
                    <m:r>
                      <m:rPr/>
                      <a:rPr lang="en-US" sz="1100" b="0" i="0" u="none">
                        <a:solidFill>
                          <a:sysClr val="windowText" lastClr="000000"/>
                        </a:solidFill>
                        <a:latin typeface="Cambria Math"/>
                      </a:rPr>
                      <m:t>−</m:t>
                    </m:r>
                    <m:r>
                      <m:rPr/>
                      <a:rPr lang="ru-RU" sz="1100" b="0" i="0" u="none">
                        <a:solidFill>
                          <a:sysClr val="windowText" lastClr="000000"/>
                        </a:solidFill>
                        <a:latin typeface="Cambria Math"/>
                      </a:rPr>
                      <m:t>среднее квадратичное отклонение</m:t>
                    </m:r>
                    <m:r>
                      <m:rPr/>
                      <a:rPr lang="en-US" sz="1100" b="0" i="0" u="none">
                        <a:solidFill>
                          <a:sysClr val="windowText" lastClr="000000"/>
                        </a:solidFill>
                        <a:latin typeface="Cambria Math"/>
                      </a:rPr>
                      <m:t>;</m:t>
                    </m:r>
                  </m:oMath>
                </m:oMathPara>
              </a14:m>
            </mc:Choice>
            <mc:Fallback/>
          </mc:AlternateContent>
          <a:endParaRPr lang="en-US" sz="1100" i="0" u="none">
            <a:solidFill>
              <a:sysClr val="windowText" lastClr="000000"/>
            </a:solidFill>
          </a:endParaRPr>
        </a:p>
        <a:p>
          <a:pPr algn="l">
            <a:defRPr/>
          </a:pPr>
          <mc:AlternateContent xmlns:mc="http://schemas.openxmlformats.org/markup-compatibility/2006" xmlns:m="http://schemas.openxmlformats.org/officeDocument/2006/math">
            <mc:Choice xmlns:a14="http://schemas.microsoft.com/office/drawing/2010/main" Requires="a14">
              <a14:m>
                <m:oMathPara>
                  <m:oMathParaPr/>
                  <m:oMath>
                    <m:sSub>
                      <m:sSubPr>
                        <m:ctrlPr>
                          <a:rPr lang="ru-RU" sz="1100" b="0" i="1">
                            <a:solidFill>
                              <a:sysClr val="windowText" lastClr="000000"/>
                            </a:solidFill>
                            <a:latin typeface="Cambria Math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m:rPr>
                            <m:nor m:val="on"/>
                          </m:rPr>
                          <a:rPr lang="ru-RU" sz="1100" b="0" i="1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rPr>
                          <m:t>ц</m:t>
                        </m:r>
                      </m:e>
                      <m:sub>
                        <m:r>
                          <m:rPr/>
                          <a:rPr lang="en-US" sz="1100" b="0" i="1">
                            <a:solidFill>
                              <a:sysClr val="windowText" lastClr="000000"/>
                            </a:solidFill>
                            <a:latin typeface="Cambria Math"/>
                            <a:ea typeface="+mn-ea"/>
                            <a:cs typeface="+mn-cs"/>
                          </a:rPr>
                          <m:t>𝑖</m:t>
                        </m:r>
                      </m:sub>
                    </m:sSub>
                  </m:oMath>
                </m:oMathPara>
              </a14:m>
            </mc:Choice>
            <mc:Fallback/>
          </mc:AlternateContent>
          <a:r>
            <a:rPr lang="ru-RU" sz="1100" i="1" baseline="-250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 </a:t>
          </a:r>
          <mc:AlternateContent xmlns:mc="http://schemas.openxmlformats.org/markup-compatibility/2006" xmlns:m="http://schemas.openxmlformats.org/officeDocument/2006/math">
            <mc:Choice xmlns:a14="http://schemas.microsoft.com/office/drawing/2010/main" Requires="a14">
              <a14:m>
                <m:oMathPara>
                  <m:oMathParaPr/>
                  <m:oMath>
                    <m:r>
                      <m:rPr/>
                      <a:rPr lang="en-US" sz="1100" b="0" i="0">
                        <a:solidFill>
                          <a:sysClr val="windowText" lastClr="000000"/>
                        </a:solidFill>
                        <a:latin typeface="Cambria Math"/>
                        <a:ea typeface="+mn-ea"/>
                        <a:cs typeface="+mn-cs"/>
                      </a:rPr>
                      <m:t>−</m:t>
                    </m:r>
                  </m:oMath>
                </m:oMathPara>
              </a14:m>
            </mc:Choice>
            <mc:Fallback/>
          </mc:AlternateContent>
          <a:r>
            <a:rPr lang="ru-RU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</a:t>
          </a:r>
          <a:r>
            <a:rPr lang="ru-RU" sz="1100">
              <a:solidFill>
                <a:sysClr val="windowText" lastClr="000000"/>
              </a:solidFill>
              <a:latin typeface="Times New Roman"/>
              <a:ea typeface="+mn-ea"/>
              <a:cs typeface="Times New Roman"/>
            </a:rPr>
            <a:t>цена единицы товара, работы, услуги, указанная в источнике с номером </a:t>
          </a:r>
          <mc:AlternateContent xmlns:mc="http://schemas.openxmlformats.org/markup-compatibility/2006" xmlns:m="http://schemas.openxmlformats.org/officeDocument/2006/math">
            <mc:Choice xmlns:a14="http://schemas.microsoft.com/office/drawing/2010/main" Requires="a14">
              <a14:m>
                <m:oMathPara>
                  <m:oMathParaPr/>
                  <m:oMath>
                    <m:r>
                      <m:rPr>
                        <m:brk m:alnAt="25"/>
                      </m:rPr>
                      <a:rPr lang="en-US" sz="1100" b="0" i="1">
                        <a:solidFill>
                          <a:sysClr val="windowText" lastClr="000000"/>
                        </a:solidFill>
                        <a:latin typeface="Cambria Math"/>
                        <a:ea typeface="+mn-ea"/>
                        <a:cs typeface="+mn-cs"/>
                      </a:rPr>
                      <m:t>𝑖</m:t>
                    </m:r>
                  </m:oMath>
                </m:oMathPara>
              </a14:m>
            </mc:Choice>
            <mc:Fallback/>
          </mc:AlternateContent>
          <a:r>
            <a:rPr lang="ru-RU" sz="1100">
              <a:solidFill>
                <a:sysClr val="windowText" lastClr="000000"/>
              </a:solidFill>
              <a:latin typeface="Times New Roman"/>
              <a:ea typeface="+mn-ea"/>
              <a:cs typeface="Times New Roman"/>
            </a:rPr>
            <a:t>;</a:t>
          </a:r>
          <a:endParaRPr/>
        </a:p>
        <a:p>
          <a:pPr algn="l">
            <a:defRPr/>
          </a:pPr>
          <mc:AlternateContent xmlns:mc="http://schemas.openxmlformats.org/markup-compatibility/2006" xmlns:m="http://schemas.openxmlformats.org/officeDocument/2006/math">
            <mc:Choice xmlns:a14="http://schemas.microsoft.com/office/drawing/2010/main" Requires="a14">
              <a14:m>
                <m:oMathPara>
                  <m:oMathParaPr/>
                  <m:oMath>
                    <m:r>
                      <m:rPr/>
                      <a:rPr lang="ru-RU" sz="1100" b="0" i="1">
                        <a:solidFill>
                          <a:sysClr val="windowText" lastClr="000000"/>
                        </a:solidFill>
                        <a:latin typeface="Cambria Math"/>
                        <a:ea typeface="+mn-ea"/>
                        <a:cs typeface="+mn-cs"/>
                      </a:rPr>
                      <m:t>&lt;</m:t>
                    </m:r>
                    <m:r>
                      <m:rPr>
                        <m:nor m:val="on"/>
                      </m:rPr>
                      <a:rPr lang="ru-RU" sz="1100" b="0" i="1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rPr>
                      <m:t>ц</m:t>
                    </m:r>
                    <m:r>
                      <m:rPr/>
                      <a:rPr lang="ru-RU" sz="1100" b="0" i="1">
                        <a:solidFill>
                          <a:sysClr val="windowText" lastClr="000000"/>
                        </a:solidFill>
                        <a:latin typeface="Cambria Math"/>
                        <a:ea typeface="+mn-ea"/>
                        <a:cs typeface="+mn-cs"/>
                      </a:rPr>
                      <m:t>&gt;</m:t>
                    </m:r>
                    <m:r>
                      <m:rPr/>
                      <a:rPr lang="en-US" sz="1100" b="0" i="0">
                        <a:solidFill>
                          <a:sysClr val="windowText" lastClr="000000"/>
                        </a:solidFill>
                        <a:latin typeface="Cambria Math"/>
                        <a:ea typeface="+mn-ea"/>
                        <a:cs typeface="+mn-cs"/>
                      </a:rPr>
                      <m:t>−</m:t>
                    </m:r>
                  </m:oMath>
                </m:oMathPara>
              </a14:m>
            </mc:Choice>
            <mc:Fallback/>
          </mc:AlternateContent>
          <a:r>
            <a:rPr lang="ru-RU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</a:t>
          </a:r>
          <a:r>
            <a:rPr lang="ru-RU" sz="1100">
              <a:solidFill>
                <a:sysClr val="windowText" lastClr="000000"/>
              </a:solidFill>
              <a:latin typeface="Times New Roman"/>
              <a:ea typeface="+mn-ea"/>
              <a:cs typeface="Times New Roman"/>
            </a:rPr>
            <a:t>средняя арифметическая величина цены единицы товара, работы, услуги;</a:t>
          </a:r>
          <a:endParaRPr/>
        </a:p>
        <a:p>
          <a:pPr algn="l">
            <a:defRPr/>
          </a:pPr>
          <mc:AlternateContent xmlns:mc="http://schemas.openxmlformats.org/markup-compatibility/2006" xmlns:m="http://schemas.openxmlformats.org/officeDocument/2006/math">
            <mc:Choice xmlns:a14="http://schemas.microsoft.com/office/drawing/2010/main" Requires="a14">
              <a14:m>
                <m:oMathPara>
                  <m:oMathParaPr/>
                  <m:oMath>
                    <m:r>
                      <m:rPr/>
                      <a:rPr lang="en-US" sz="1100" b="0" i="1">
                        <a:solidFill>
                          <a:sysClr val="windowText" lastClr="000000"/>
                        </a:solidFill>
                        <a:latin typeface="Cambria Math"/>
                        <a:ea typeface="+mn-ea"/>
                        <a:cs typeface="+mn-cs"/>
                      </a:rPr>
                      <m:t>𝑛</m:t>
                    </m:r>
                  </m:oMath>
                </m:oMathPara>
              </a14:m>
            </mc:Choice>
            <mc:Fallback/>
          </mc:AlternateContent>
          <a:r>
            <a:rPr lang="ru-RU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</a:t>
          </a:r>
          <mc:AlternateContent xmlns:mc="http://schemas.openxmlformats.org/markup-compatibility/2006" xmlns:m="http://schemas.openxmlformats.org/officeDocument/2006/math">
            <mc:Choice xmlns:a14="http://schemas.microsoft.com/office/drawing/2010/main" Requires="a14">
              <a14:m>
                <m:oMathPara>
                  <m:oMathParaPr/>
                  <m:oMath>
                    <m:r>
                      <m:rPr/>
                      <a:rPr lang="en-US" sz="1100" b="0" i="0">
                        <a:solidFill>
                          <a:sysClr val="windowText" lastClr="000000"/>
                        </a:solidFill>
                        <a:latin typeface="Cambria Math"/>
                        <a:ea typeface="+mn-ea"/>
                        <a:cs typeface="+mn-cs"/>
                      </a:rPr>
                      <m:t>−</m:t>
                    </m:r>
                  </m:oMath>
                </m:oMathPara>
              </a14:m>
            </mc:Choice>
            <mc:Fallback/>
          </mc:AlternateContent>
          <a:r>
            <a:rPr lang="ru-RU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</a:t>
          </a:r>
          <a:r>
            <a:rPr lang="ru-RU" sz="1100">
              <a:solidFill>
                <a:sysClr val="windowText" lastClr="000000"/>
              </a:solidFill>
              <a:latin typeface="Times New Roman"/>
              <a:ea typeface="+mn-ea"/>
              <a:cs typeface="Times New Roman"/>
            </a:rPr>
            <a:t>количество значений, используемых в расчете.</a:t>
          </a:r>
          <a:endParaRPr/>
        </a:p>
        <a:p>
          <a:pPr algn="l">
            <a:defRPr/>
          </a:pPr>
          <a:endParaRPr lang="ru-RU" sz="1100" i="0" u="none">
            <a:solidFill>
              <a:sysClr val="windowText" lastClr="000000"/>
            </a:solidFill>
          </a:endParaRPr>
        </a:p>
      </xdr:txBody>
    </xdr:sp>
    <xdr:clientData/>
  </xdr:oneCellAnchor>
  <xdr:oneCellAnchor>
    <xdr:from>
      <xdr:col>0</xdr:col>
      <xdr:colOff>0</xdr:colOff>
      <xdr:row>31</xdr:row>
      <xdr:rowOff>19042</xdr:rowOff>
    </xdr:from>
    <xdr:ext cx="9886944" cy="1523992"/>
    <xdr:sp>
      <xdr:nvSpPr>
        <xdr:cNvPr id="4" name="TextBox 3"/>
        <xdr:cNvSpPr txBox="1"/>
      </xdr:nvSpPr>
      <xdr:spPr bwMode="auto">
        <a:xfrm>
          <a:off x="0" y="14839944"/>
          <a:ext cx="9886944" cy="1523993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lIns="36000" tIns="36000" rIns="36000" bIns="36000" rtlCol="0" anchor="t">
          <a:noAutofit/>
        </a:bodyPr>
        <a:lstStyle/>
        <a:p>
          <a:pPr marL="0" marR="0" lvl="0" indent="0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mc:AlternateContent xmlns:mc="http://schemas.openxmlformats.org/markup-compatibility/2006" xmlns:m="http://schemas.openxmlformats.org/officeDocument/2006/math">
            <mc:Choice xmlns:a14="http://schemas.microsoft.com/office/drawing/2010/main" Requires="a14">
              <a14:m>
                <m:oMathPara>
                  <m:oMathParaPr>
                    <m:jc m:val="left"/>
                  </m:oMathParaPr>
                  <m:oMath>
                    <m:sSup>
                      <m:sSupPr>
                        <m:ctrlPr>
                          <a:rPr lang="ru-RU" sz="1100" i="1" u="none">
                            <a:latin typeface="Cambria Math"/>
                            <a:ea typeface="Cambria Math"/>
                          </a:rPr>
                        </m:ctrlPr>
                      </m:sSupPr>
                      <m:e>
                        <m:r>
                          <m:rPr/>
                          <a:rPr lang="ru-RU" sz="1100" b="0" i="1">
                            <a:solidFill>
                              <a:schemeClr val="tx1"/>
                            </a:solidFill>
                            <a:latin typeface="Cambria Math"/>
                            <a:ea typeface="+mn-ea"/>
                            <a:cs typeface="+mn-cs"/>
                          </a:rPr>
                          <m:t>НМЦК</m:t>
                        </m:r>
                      </m:e>
                      <m:sup>
                        <m:r>
                          <m:rPr/>
                          <a:rPr lang="ru-RU" sz="1100" b="0" i="1" u="none">
                            <a:latin typeface="Cambria Math"/>
                            <a:ea typeface="Cambria Math"/>
                          </a:rPr>
                          <m:t>рын</m:t>
                        </m:r>
                      </m:sup>
                    </m:sSup>
                    <m:r>
                      <m:rPr/>
                      <a:rPr lang="ru-RU" sz="1100" i="1" u="none">
                        <a:latin typeface="Cambria Math"/>
                        <a:ea typeface="Cambria Math"/>
                      </a:rPr>
                      <m:t>=</m:t>
                    </m:r>
                    <m:r>
                      <m:rPr/>
                      <a:rPr lang="ru-RU" sz="1100" b="0" i="1" u="none">
                        <a:latin typeface="Cambria Math"/>
                        <a:ea typeface="Cambria Math"/>
                      </a:rPr>
                      <m:t> </m:t>
                    </m:r>
                    <m:f>
                      <m:fPr>
                        <m:ctrlPr>
                          <a:rPr lang="ru-RU" sz="1100" b="0" i="1" u="none">
                            <a:latin typeface="Cambria Math"/>
                            <a:ea typeface="Cambria Math"/>
                          </a:rPr>
                        </m:ctrlPr>
                      </m:fPr>
                      <m:num>
                        <m:r>
                          <m:rPr>
                            <m:sty m:val="p"/>
                          </m:rPr>
                          <a:rPr lang="en-US" sz="1100" b="0" i="0" u="none">
                            <a:latin typeface="Cambria Math"/>
                            <a:ea typeface="Cambria Math"/>
                          </a:rPr>
                          <m:t>v</m:t>
                        </m:r>
                      </m:num>
                      <m:den>
                        <m:r>
                          <m:rPr/>
                          <a:rPr lang="ru-RU" sz="1100" b="0" i="1" u="none">
                            <a:latin typeface="Cambria Math"/>
                            <a:ea typeface="Cambria Math"/>
                          </a:rPr>
                          <m:t>&lt;</m:t>
                        </m:r>
                        <m:r>
                          <m:rPr/>
                          <a:rPr lang="en-US" sz="1100" b="0" i="1">
                            <a:solidFill>
                              <a:schemeClr val="tx1"/>
                            </a:solidFill>
                            <a:latin typeface="Cambria Math"/>
                            <a:ea typeface="+mn-ea"/>
                            <a:cs typeface="+mn-cs"/>
                          </a:rPr>
                          <m:t>𝑛</m:t>
                        </m:r>
                        <m:r>
                          <m:rPr/>
                          <a:rPr lang="ru-RU" sz="1100" b="0" i="1" u="none">
                            <a:latin typeface="Cambria Math"/>
                            <a:ea typeface="Cambria Math"/>
                            <a:cs typeface="Times New Roman"/>
                          </a:rPr>
                          <m:t>&gt;</m:t>
                        </m:r>
                      </m:den>
                    </m:f>
                    <m:r>
                      <m:rPr/>
                      <a:rPr lang="ru-RU" sz="1100" b="0" i="1" u="none">
                        <a:latin typeface="Cambria Math"/>
                        <a:ea typeface="Cambria Math"/>
                      </a:rPr>
                      <m:t>×</m:t>
                    </m:r>
                    <m:nary>
                      <m:naryPr>
                        <m:chr m:val="∑"/>
                        <m:grow m:val="off"/>
                        <m:limLoc m:val="subSup"/>
                        <m:ctrlPr>
                          <a:rPr lang="ru-RU" sz="1100" b="0" i="1">
                            <a:solidFill>
                              <a:schemeClr val="tx1"/>
                            </a:solidFill>
                            <a:latin typeface="Cambria Math"/>
                            <a:ea typeface="+mn-ea"/>
                            <a:cs typeface="+mn-cs"/>
                          </a:rPr>
                        </m:ctrlPr>
                      </m:naryPr>
                      <m:sub>
                        <m:r>
                          <m:rPr>
                            <m:brk m:alnAt="25"/>
                          </m:rPr>
                          <a:rPr lang="en-US" sz="1100" b="0" i="1">
                            <a:solidFill>
                              <a:schemeClr val="tx1"/>
                            </a:solidFill>
                            <a:latin typeface="Cambria Math"/>
                            <a:ea typeface="+mn-ea"/>
                            <a:cs typeface="+mn-cs"/>
                          </a:rPr>
                          <m:t>𝑖</m:t>
                        </m:r>
                        <m:r>
                          <m:rPr/>
                          <a:rPr lang="en-US" sz="1100" b="0" i="1">
                            <a:solidFill>
                              <a:schemeClr val="tx1"/>
                            </a:solidFill>
                            <a:latin typeface="Cambria Math"/>
                            <a:ea typeface="+mn-ea"/>
                            <a:cs typeface="+mn-cs"/>
                          </a:rPr>
                          <m:t>−1</m:t>
                        </m:r>
                      </m:sub>
                      <m:sup>
                        <m:r>
                          <m:rPr/>
                          <a:rPr lang="en-US" sz="1100" b="0" i="1">
                            <a:solidFill>
                              <a:schemeClr val="tx1"/>
                            </a:solidFill>
                            <a:latin typeface="Cambria Math"/>
                            <a:ea typeface="+mn-ea"/>
                            <a:cs typeface="+mn-cs"/>
                          </a:rPr>
                          <m:t>𝑛</m:t>
                        </m:r>
                      </m:sup>
                      <m:e>
                        <m:sSub>
                          <m:sSubPr>
                            <m:ctrlPr>
                              <a:rPr lang="ru-RU" sz="1100" b="0" i="1">
                                <a:solidFill>
                                  <a:schemeClr val="tx1"/>
                                </a:solidFill>
                                <a:latin typeface="Cambria Math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m:rPr>
                                <m:nor m:val="on"/>
                              </m:rPr>
                              <a:rPr lang="ru-RU" sz="1100" b="0" i="1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rPr>
                              <m:t>ц</m:t>
                            </m:r>
                          </m:e>
                          <m:sub>
                            <m:r>
                              <m:rPr/>
                              <a:rPr lang="en-US" sz="1100" b="0" i="1">
                                <a:solidFill>
                                  <a:schemeClr val="tx1"/>
                                </a:solidFill>
                                <a:latin typeface="Cambria Math"/>
                                <a:ea typeface="+mn-ea"/>
                                <a:cs typeface="+mn-cs"/>
                              </a:rPr>
                              <m:t>𝑖</m:t>
                            </m:r>
                          </m:sub>
                        </m:sSub>
                      </m:e>
                    </m:nary>
                    <m:r>
                      <m:rPr>
                        <m:nor m:val="on"/>
                      </m:rPr>
                      <a:rPr lang="ru-RU" sz="1100" b="0" i="0" u="none">
                        <a:latin typeface="Cambria Math"/>
                        <a:ea typeface="Cambria Math"/>
                      </a:rPr>
                      <m:t>, где</m:t>
                    </m:r>
                    <m:r>
                      <m:rPr>
                        <m:nor m:val="on"/>
                      </m:rPr>
                      <a:rPr lang="en-US" sz="1100" b="0" i="0" u="none">
                        <a:latin typeface="Cambria Math"/>
                        <a:ea typeface="Cambria Math"/>
                      </a:rPr>
                      <m:t>:</m:t>
                    </m:r>
                    <m:r>
                      <m:rPr/>
                      <a:rPr lang="en-US" sz="1100" b="0" i="1" u="none">
                        <a:latin typeface="Cambria Math"/>
                        <a:ea typeface="Cambria Math"/>
                      </a:rPr>
                      <m:t> </m:t>
                    </m:r>
                    <m:sSup>
                      <m:sSupPr>
                        <m:ctrlPr>
                          <a:rPr lang="ru-RU" sz="1100" i="1">
                            <a:solidFill>
                              <a:schemeClr val="tx1"/>
                            </a:solidFill>
                            <a:latin typeface="Cambria Math"/>
                            <a:ea typeface="+mn-ea"/>
                            <a:cs typeface="+mn-cs"/>
                          </a:rPr>
                        </m:ctrlPr>
                      </m:sSupPr>
                      <m:e>
                        <m:r>
                          <m:rPr/>
                          <a:rPr lang="ru-RU" sz="1100" b="0" i="1">
                            <a:solidFill>
                              <a:schemeClr val="tx1"/>
                            </a:solidFill>
                            <a:latin typeface="Cambria Math"/>
                            <a:ea typeface="+mn-ea"/>
                            <a:cs typeface="+mn-cs"/>
                          </a:rPr>
                          <m:t>НМЦК</m:t>
                        </m:r>
                      </m:e>
                      <m:sup>
                        <m:r>
                          <m:rPr/>
                          <a:rPr lang="ru-RU" sz="1100" b="0" i="1">
                            <a:solidFill>
                              <a:schemeClr val="tx1"/>
                            </a:solidFill>
                            <a:latin typeface="Cambria Math"/>
                            <a:ea typeface="+mn-ea"/>
                            <a:cs typeface="+mn-cs"/>
                          </a:rPr>
                          <m:t>рын</m:t>
                        </m:r>
                      </m:sup>
                    </m:sSup>
                    <m:r>
                      <m:rPr/>
                      <a:rPr lang="en-US" sz="1100" b="0" i="0">
                        <a:solidFill>
                          <a:schemeClr val="tx1"/>
                        </a:solidFill>
                        <a:latin typeface="Cambria Math"/>
                        <a:ea typeface="+mn-ea"/>
                        <a:cs typeface="+mn-cs"/>
                      </a:rPr>
                      <m:t>−</m:t>
                    </m:r>
                    <m:r>
                      <m:rPr>
                        <m:nor m:val="on"/>
                      </m:rPr>
                      <a:rPr lang="ru-RU" sz="1100">
                        <a:solidFill>
                          <a:schemeClr val="tx1"/>
                        </a:solidFill>
                        <a:latin typeface="Times New Roman"/>
                        <a:ea typeface="+mn-ea"/>
                        <a:cs typeface="Times New Roman"/>
                      </a:rPr>
                      <m:t>НМЦК, определяемая методом сопоставимых рыночных цен (анализа рынка);</m:t>
                    </m:r>
                  </m:oMath>
                </m:oMathPara>
              </a14:m>
            </mc:Choice>
            <mc:Fallback/>
          </mc:AlternateContent>
          <a:br>
            <a:rPr lang="ru-RU" sz="1100">
              <a:solidFill>
                <a:schemeClr val="tx1"/>
              </a:solidFill>
              <a:latin typeface="Times New Roman"/>
              <a:ea typeface="+mn-ea"/>
              <a:cs typeface="Times New Roman"/>
            </a:rPr>
          </a:br>
          <a:br>
            <a:rPr lang="ru-RU" sz="1100">
              <a:solidFill>
                <a:schemeClr val="tx1"/>
              </a:solidFill>
              <a:latin typeface="Times New Roman"/>
              <a:ea typeface="+mn-ea"/>
              <a:cs typeface="Times New Roman"/>
            </a:rPr>
          </a:br>
          <mc:AlternateContent xmlns:mc="http://schemas.openxmlformats.org/markup-compatibility/2006" xmlns:m="http://schemas.openxmlformats.org/officeDocument/2006/math">
            <mc:Choice xmlns:a14="http://schemas.microsoft.com/office/drawing/2010/main" Requires="a14">
              <a14:m>
                <m:oMathPara>
                  <m:oMathParaPr>
                    <m:jc m:val="left"/>
                  </m:oMathParaPr>
                  <m:oMath>
                    <m:r>
                      <m:rPr>
                        <m:sty m:val="p"/>
                      </m:rPr>
                      <a:rPr lang="en-US" sz="1100" b="0" i="0">
                        <a:solidFill>
                          <a:schemeClr val="tx1"/>
                        </a:solidFill>
                        <a:latin typeface="Cambria Math"/>
                        <a:ea typeface="+mn-ea"/>
                        <a:cs typeface="+mn-cs"/>
                      </a:rPr>
                      <m:t>v</m:t>
                    </m:r>
                    <m:r>
                      <m:rPr/>
                      <a:rPr lang="en-US" sz="1100" b="0" i="0">
                        <a:solidFill>
                          <a:schemeClr val="tx1"/>
                        </a:solidFill>
                        <a:latin typeface="Cambria Math"/>
                        <a:ea typeface="+mn-ea"/>
                        <a:cs typeface="+mn-cs"/>
                      </a:rPr>
                      <m:t>−</m:t>
                    </m:r>
                    <m:r>
                      <m:rPr>
                        <m:nor m:val="on"/>
                      </m:rPr>
                      <a:rPr lang="ru-RU" sz="1100">
                        <a:solidFill>
                          <a:schemeClr val="tx1"/>
                        </a:solidFill>
                        <a:latin typeface="Times New Roman"/>
                        <a:ea typeface="+mn-ea"/>
                        <a:cs typeface="Times New Roman"/>
                      </a:rPr>
                      <m:t>количество (объем) закупаемого товара (работы, услуги);</m:t>
                    </m:r>
                    <m:r>
                      <m:rPr/>
                      <a:rPr lang="en-US" sz="1100" b="0" i="1">
                        <a:solidFill>
                          <a:schemeClr val="tx1"/>
                        </a:solidFill>
                        <a:latin typeface="Cambria Math"/>
                        <a:ea typeface="+mn-ea"/>
                        <a:cs typeface="+mn-cs"/>
                      </a:rPr>
                      <m:t>𝑛</m:t>
                    </m:r>
                    <m:r>
                      <m:rPr>
                        <m:nor m:val="on"/>
                      </m:rPr>
                      <a:rPr lang="ru-RU" sz="11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rPr>
                      <m:t> </m:t>
                    </m:r>
                    <m:r>
                      <m:rPr/>
                      <a:rPr lang="en-US" sz="1100" b="0" i="0">
                        <a:solidFill>
                          <a:schemeClr val="tx1"/>
                        </a:solidFill>
                        <a:latin typeface="Cambria Math"/>
                        <a:ea typeface="+mn-ea"/>
                        <a:cs typeface="+mn-cs"/>
                      </a:rPr>
                      <m:t>−</m:t>
                    </m:r>
                    <m:r>
                      <m:rPr>
                        <m:nor m:val="on"/>
                      </m:rPr>
                      <a:rPr lang="ru-RU" sz="11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rPr>
                      <m:t> </m:t>
                    </m:r>
                    <m:r>
                      <m:rPr>
                        <m:nor m:val="on"/>
                      </m:rPr>
                      <a:rPr lang="ru-RU" sz="1100">
                        <a:solidFill>
                          <a:schemeClr val="tx1"/>
                        </a:solidFill>
                        <a:latin typeface="Times New Roman"/>
                        <a:ea typeface="+mn-ea"/>
                        <a:cs typeface="Times New Roman"/>
                      </a:rPr>
                      <m:t>количество значений, используемых в расчете</m:t>
                    </m:r>
                    <m:r>
                      <m:rPr>
                        <m:nor m:val="on"/>
                      </m:rPr>
                      <a:rPr lang="en-US" sz="1100" b="0" i="0">
                        <a:solidFill>
                          <a:schemeClr val="tx1"/>
                        </a:solidFill>
                        <a:latin typeface="Times New Roman"/>
                        <a:ea typeface="+mn-ea"/>
                        <a:cs typeface="Times New Roman"/>
                      </a:rPr>
                      <m:t>;</m:t>
                    </m:r>
                    <m:r>
                      <m:rPr>
                        <m:brk m:alnAt="25"/>
                      </m:rPr>
                      <a:rPr lang="en-US" sz="1100" b="0" i="1">
                        <a:solidFill>
                          <a:schemeClr val="tx1"/>
                        </a:solidFill>
                        <a:latin typeface="Cambria Math"/>
                        <a:ea typeface="+mn-ea"/>
                        <a:cs typeface="+mn-cs"/>
                      </a:rPr>
                      <m:t>𝑖</m:t>
                    </m:r>
                    <m:r>
                      <m:rPr/>
                      <a:rPr lang="en-US" sz="1100" b="0" i="0">
                        <a:solidFill>
                          <a:schemeClr val="tx1"/>
                        </a:solidFill>
                        <a:latin typeface="Cambria Math"/>
                        <a:ea typeface="+mn-ea"/>
                        <a:cs typeface="+mn-cs"/>
                      </a:rPr>
                      <m:t>−</m:t>
                    </m:r>
                    <m:r>
                      <m:rPr>
                        <m:nor m:val="on"/>
                      </m:rPr>
                      <a:rPr lang="ru-RU" sz="1100">
                        <a:solidFill>
                          <a:schemeClr val="tx1"/>
                        </a:solidFill>
                        <a:latin typeface="Times New Roman"/>
                        <a:ea typeface="+mn-ea"/>
                        <a:cs typeface="Times New Roman"/>
                      </a:rPr>
                      <m:t>номер источника ценовой</m:t>
                    </m:r>
                  </m:oMath>
                </m:oMathPara>
              </a14:m>
            </mc:Choice>
            <mc:Fallback/>
          </mc:AlternateContent>
          <a:endParaRPr lang="ru-RU" sz="1100">
            <a:solidFill>
              <a:schemeClr val="tx1"/>
            </a:solidFill>
            <a:latin typeface="Times New Roman"/>
            <a:ea typeface="Arial"/>
            <a:cs typeface="Times New Roman"/>
          </a:endParaRPr>
        </a:p>
        <a:p>
          <a:pPr marL="0" marR="0" lvl="0" indent="0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mc:AlternateContent xmlns:mc="http://schemas.openxmlformats.org/markup-compatibility/2006" xmlns:m="http://schemas.openxmlformats.org/officeDocument/2006/math">
            <mc:Choice xmlns:a14="http://schemas.microsoft.com/office/drawing/2010/main" Requires="a14">
              <a14:m>
                <m:oMathPara>
                  <m:oMathParaPr/>
                  <m:oMath>
                    <m:r>
                      <m:rPr>
                        <m:nor m:val="on"/>
                      </m:rPr>
                      <a:rPr lang="ru-RU" sz="1100">
                        <a:solidFill>
                          <a:schemeClr val="tx1"/>
                        </a:solidFill>
                        <a:latin typeface="Times New Roman"/>
                        <a:ea typeface="Arial"/>
                        <a:cs typeface="Times New Roman"/>
                      </a:rPr>
                      <m:t> информации;</m:t>
                    </m:r>
                  </m:oMath>
                </m:oMathPara>
              </a14:m>
            </mc:Choice>
            <mc:Fallback/>
          </mc:AlternateContent>
          <a:endParaRPr lang="ru-RU" sz="1100">
            <a:solidFill>
              <a:schemeClr val="tx1"/>
            </a:solidFill>
            <a:latin typeface="Times New Roman"/>
            <a:ea typeface="Arial"/>
            <a:cs typeface="Times New Roman"/>
          </a:endParaRPr>
        </a:p>
        <a:p>
          <a:pPr marL="0" marR="0" lvl="0" indent="0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mc:AlternateContent xmlns:mc="http://schemas.openxmlformats.org/markup-compatibility/2006" xmlns:m="http://schemas.openxmlformats.org/officeDocument/2006/math">
            <mc:Choice xmlns:a14="http://schemas.microsoft.com/office/drawing/2010/main" Requires="a14">
              <a14:m>
                <m:oMathPara>
                  <m:oMathParaPr/>
                  <m:oMath>
                    <m:sSub>
                      <m:sSubPr>
                        <m:ctrlPr>
                          <a:rPr/>
                        </m:ctrlPr>
                      </m:sSubPr>
                      <m:e>
                        <m:r>
                          <m:rPr/>
                          <a:rPr>
                            <a:latin typeface="Cambria Math"/>
                            <a:ea typeface="Cambria Math"/>
                            <a:cs typeface="Cambria Math"/>
                          </a:rPr>
                          <m:t>ц</m:t>
                        </m:r>
                      </m:e>
                      <m:sub>
                        <m:r>
                          <m:rPr/>
                          <a:rPr/>
                          <m:t>𝑖</m:t>
                        </m:r>
                      </m:sub>
                    </m:sSub>
                    <m:r>
                      <m:rPr/>
                      <a:rPr>
                        <a:latin typeface="Cambria Math"/>
                        <a:ea typeface="Cambria Math"/>
                        <a:cs typeface="Cambria Math"/>
                      </a:rPr>
                      <m:t> </m:t>
                    </m:r>
                    <m:r>
                      <m:rPr/>
                      <a:rPr>
                        <a:latin typeface="Cambria Math"/>
                        <a:ea typeface="Cambria Math"/>
                        <a:cs typeface="Cambria Math"/>
                      </a:rPr>
                      <m:t>-</m:t>
                    </m:r>
                    <m:r>
                      <m:rPr/>
                      <a:rPr>
                        <a:latin typeface="Cambria Math"/>
                        <a:ea typeface="Cambria Math"/>
                        <a:cs typeface="Cambria Math"/>
                      </a:rPr>
                      <m:t> </m:t>
                    </m:r>
                    <m:r>
                      <m:rPr/>
                      <a:rPr>
                        <a:latin typeface="Cambria Math"/>
                        <a:ea typeface="Cambria Math"/>
                        <a:cs typeface="Cambria Math"/>
                      </a:rPr>
                      <m:t> </m:t>
                    </m:r>
                    <m:r>
                      <m:rPr/>
                      <a:rPr>
                        <a:latin typeface="Cambria Math"/>
                        <a:ea typeface="Cambria Math"/>
                        <a:cs typeface="Cambria Math"/>
                      </a:rPr>
                      <m:t>ц</m:t>
                    </m:r>
                    <m:r>
                      <m:rPr>
                        <m:nor m:val="on"/>
                      </m:rPr>
                      <a:rPr lang="ru-RU" sz="1100">
                        <a:solidFill>
                          <a:schemeClr val="tx1"/>
                        </a:solidFill>
                        <a:latin typeface="Times New Roman"/>
                        <a:ea typeface="Arial"/>
                        <a:cs typeface="Times New Roman"/>
                      </a:rPr>
                      <m:t>ена единицы товара, работы, услуги, представленная в источнике с номером </m:t>
                    </m:r>
                    <m:r>
                      <m:rPr>
                        <m:brk m:alnAt="25"/>
                      </m:rPr>
                      <a:rPr lang="en-US" sz="1100" b="0" i="1">
                        <a:solidFill>
                          <a:schemeClr val="tx1"/>
                        </a:solidFill>
                        <a:latin typeface="Cambria Math"/>
                        <a:ea typeface="Arial"/>
                        <a:cs typeface="Arial"/>
                      </a:rPr>
                      <m:t>𝑖</m:t>
                    </m:r>
                    <m:r>
                      <m:rPr>
                        <m:nor m:val="on"/>
                      </m:rPr>
                      <a:rPr lang="ru-RU" sz="1100">
                        <a:solidFill>
                          <a:schemeClr val="tx1"/>
                        </a:solidFill>
                        <a:latin typeface="Times New Roman"/>
                        <a:ea typeface="Arial"/>
                        <a:cs typeface="Times New Roman"/>
                      </a:rPr>
                      <m:t>, скорректированная с учетом коэффициентов (индексов), применяемых </m:t>
                    </m:r>
                  </m:oMath>
                </m:oMathPara>
              </a14:m>
            </mc:Choice>
            <mc:Fallback/>
          </mc:AlternateContent>
          <a:endParaRPr lang="ru-RU" sz="1100">
            <a:solidFill>
              <a:schemeClr val="tx1"/>
            </a:solidFill>
            <a:latin typeface="Times New Roman"/>
            <a:ea typeface="Arial"/>
            <a:cs typeface="Times New Roman"/>
          </a:endParaRPr>
        </a:p>
        <a:p>
          <a:pPr marL="0" marR="0" lvl="0" indent="0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mc:AlternateContent xmlns:mc="http://schemas.openxmlformats.org/markup-compatibility/2006" xmlns:m="http://schemas.openxmlformats.org/officeDocument/2006/math">
            <mc:Choice xmlns:a14="http://schemas.microsoft.com/office/drawing/2010/main" Requires="a14">
              <a14:m>
                <m:oMathPara>
                  <m:oMathParaPr/>
                  <m:oMath>
                    <m:r>
                      <m:rPr>
                        <m:nor m:val="on"/>
                      </m:rPr>
                      <a:rPr lang="ru-RU" sz="1100">
                        <a:solidFill>
                          <a:schemeClr val="tx1"/>
                        </a:solidFill>
                        <a:latin typeface="Times New Roman"/>
                        <a:ea typeface="Arial"/>
                        <a:cs typeface="Times New Roman"/>
                      </a:rPr>
                      <m:t>для пересчета цен товаров, работ, услуг с учетом различий в характеристиках товаров, коммерческих и (или) финансовых условий поставок товаров, </m:t>
                    </m:r>
                  </m:oMath>
                </m:oMathPara>
              </a14:m>
            </mc:Choice>
            <mc:Fallback/>
          </mc:AlternateContent>
          <a:endParaRPr lang="ru-RU" sz="1100">
            <a:solidFill>
              <a:schemeClr val="tx1"/>
            </a:solidFill>
            <a:latin typeface="Times New Roman"/>
            <a:ea typeface="Arial"/>
            <a:cs typeface="Times New Roman"/>
          </a:endParaRPr>
        </a:p>
        <a:p>
          <a:pPr marL="0" marR="0" lvl="0" indent="0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mc:AlternateContent xmlns:mc="http://schemas.openxmlformats.org/markup-compatibility/2006" xmlns:m="http://schemas.openxmlformats.org/officeDocument/2006/math">
            <mc:Choice xmlns:a14="http://schemas.microsoft.com/office/drawing/2010/main" Requires="a14">
              <a14:m>
                <m:oMathPara>
                  <m:oMathParaPr/>
                  <m:oMath>
                    <m:r>
                      <m:rPr>
                        <m:nor m:val="on"/>
                      </m:rPr>
                      <a:rPr lang="ru-RU" sz="1100">
                        <a:solidFill>
                          <a:schemeClr val="tx1"/>
                        </a:solidFill>
                        <a:latin typeface="Times New Roman"/>
                        <a:ea typeface="Arial"/>
                        <a:cs typeface="Times New Roman"/>
                      </a:rPr>
                      <m:t>выполнения работ, оказания услуг</m:t>
                    </m:r>
                    <m:r>
                      <m:rPr/>
                      <a:rPr lang="ru-RU" sz="1100" i="1">
                        <a:solidFill>
                          <a:schemeClr val="tx1"/>
                        </a:solidFill>
                        <a:latin typeface="Cambria Math"/>
                        <a:ea typeface="+mn-ea"/>
                        <a:cs typeface="Times New Roman"/>
                      </a:rPr>
                      <m:t>.</m:t>
                    </m:r>
                  </m:oMath>
                </m:oMathPara>
              </a14:m>
            </mc:Choice>
            <mc:Fallback/>
          </mc:AlternateContent>
          <a:endParaRPr lang="ru-RU">
            <a:latin typeface="Times New Roman"/>
            <a:cs typeface="Times New Roman"/>
          </a:endParaRPr>
        </a:p>
        <a:p>
          <a:pPr>
            <a:defRPr/>
          </a:pPr>
          <a:r>
            <a:rPr lang="en-US" sz="1100" i="0" u="none"/>
            <a:t> </a:t>
          </a:r>
          <a:endParaRPr lang="ru-RU" sz="1100" i="0" u="none"/>
        </a:p>
      </xdr:txBody>
    </xdr:sp>
    <xdr:clientData/>
  </xdr:one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topLeftCell="A4" zoomScale="100" workbookViewId="0">
      <selection activeCell="Q6" activeCellId="0" sqref="Q6"/>
    </sheetView>
  </sheetViews>
  <sheetFormatPr defaultColWidth="9.140625" defaultRowHeight="14.25"/>
  <cols>
    <col customWidth="1" min="1" max="1" width="4.140625"/>
    <col customWidth="1" min="2" max="2" width="29.42578125"/>
    <col customWidth="1" min="3" max="3" width="8.28515625"/>
    <col customWidth="1" min="4" max="4" width="5.140625"/>
    <col customWidth="1" min="5" max="6" width="12.85546875"/>
    <col customWidth="1" min="7" max="7" width="12.7109375"/>
    <col customWidth="1" min="8" max="8" width="16.42578125"/>
    <col customWidth="1" min="9" max="9" width="14"/>
    <col customWidth="1" min="10" max="10" width="10.28515625"/>
    <col customWidth="1" min="11" max="11" width="17.140625"/>
    <col customWidth="1" min="12" max="12" width="12.140625"/>
  </cols>
  <sheetData>
    <row r="1" ht="1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2"/>
    </row>
    <row r="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2"/>
      <c r="M2" s="2"/>
      <c r="N2" s="2"/>
    </row>
    <row r="3" ht="6.7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2"/>
      <c r="M3" s="2"/>
      <c r="N3" s="2"/>
    </row>
    <row r="4" ht="60.75" customHeight="1">
      <c r="A4" s="4" t="s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L4" s="2"/>
      <c r="M4" s="2"/>
      <c r="N4" s="2"/>
    </row>
    <row r="5" ht="45.75" customHeight="1">
      <c r="A5" s="5" t="s">
        <v>2</v>
      </c>
      <c r="B5" s="6"/>
      <c r="C5" s="6"/>
      <c r="D5" s="6"/>
      <c r="E5" s="6"/>
      <c r="F5" s="6"/>
      <c r="G5" s="6"/>
      <c r="H5" s="6"/>
      <c r="I5" s="6"/>
      <c r="J5" s="6"/>
      <c r="K5" s="6"/>
      <c r="L5" s="2"/>
      <c r="M5" s="2"/>
      <c r="N5" s="2"/>
    </row>
    <row r="6" ht="105.75" customHeight="1">
      <c r="A6" s="7" t="s">
        <v>3</v>
      </c>
      <c r="B6" s="7"/>
      <c r="C6" s="7"/>
      <c r="D6" s="7"/>
      <c r="E6" s="7"/>
      <c r="F6" s="7"/>
      <c r="G6" s="7"/>
      <c r="H6" s="7"/>
      <c r="I6" s="7"/>
      <c r="J6" s="7"/>
      <c r="K6" s="7"/>
      <c r="L6" s="8"/>
      <c r="M6" s="8"/>
      <c r="N6" s="8"/>
    </row>
    <row r="7" ht="60" customHeight="1">
      <c r="A7" s="9" t="s">
        <v>4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2"/>
      <c r="M7" s="2"/>
      <c r="N7" s="2"/>
    </row>
    <row r="8" ht="29.25" customHeight="1">
      <c r="A8" s="10" t="s">
        <v>5</v>
      </c>
      <c r="B8" s="10" t="s">
        <v>6</v>
      </c>
      <c r="C8" s="10" t="s">
        <v>7</v>
      </c>
      <c r="D8" s="10" t="s">
        <v>8</v>
      </c>
      <c r="E8" s="11" t="s">
        <v>9</v>
      </c>
      <c r="F8" s="11"/>
      <c r="G8" s="11"/>
      <c r="H8" s="10" t="s">
        <v>10</v>
      </c>
      <c r="I8" s="10" t="s">
        <v>11</v>
      </c>
      <c r="J8" s="10" t="s">
        <v>12</v>
      </c>
      <c r="K8" s="10" t="s">
        <v>13</v>
      </c>
      <c r="L8" s="2"/>
      <c r="M8" s="2"/>
      <c r="N8" s="2"/>
    </row>
    <row r="9" ht="75">
      <c r="A9" s="12"/>
      <c r="B9" s="13"/>
      <c r="C9" s="13"/>
      <c r="D9" s="13"/>
      <c r="E9" s="13" t="s">
        <v>14</v>
      </c>
      <c r="F9" s="13" t="s">
        <v>15</v>
      </c>
      <c r="G9" s="13" t="s">
        <v>16</v>
      </c>
      <c r="H9" s="13"/>
      <c r="I9" s="13"/>
      <c r="J9" s="13"/>
      <c r="K9" s="13"/>
      <c r="L9" s="14"/>
      <c r="M9" s="14"/>
      <c r="N9" s="14"/>
    </row>
    <row r="10" ht="92.25" customHeight="1">
      <c r="A10" s="15">
        <v>1</v>
      </c>
      <c r="B10" s="16" t="s">
        <v>17</v>
      </c>
      <c r="C10" s="17">
        <v>1</v>
      </c>
      <c r="D10" s="16" t="s">
        <v>18</v>
      </c>
      <c r="E10" s="18">
        <v>599000</v>
      </c>
      <c r="F10" s="19">
        <v>597800</v>
      </c>
      <c r="G10" s="19">
        <v>599800</v>
      </c>
      <c r="H10" s="19">
        <f>AVERAGE(E10:G10)</f>
        <v>598866.66666666663</v>
      </c>
      <c r="I10" s="19">
        <f>STDEV(E10:G10)</f>
        <v>1006.6445913694333</v>
      </c>
      <c r="J10" s="20">
        <f t="array" ref="J10">STDEV(E10:G10/H10*100)</f>
        <v>0.16809160492643055</v>
      </c>
      <c r="K10" s="19">
        <f>((C10*E10)+(C10*F10)+(C10*G10))/3</f>
        <v>598866.66666666663</v>
      </c>
      <c r="L10" s="2"/>
      <c r="M10" s="2"/>
      <c r="N10" s="2"/>
    </row>
    <row r="11">
      <c r="A11" s="21" t="s">
        <v>19</v>
      </c>
      <c r="B11" s="21"/>
      <c r="C11" s="21"/>
      <c r="D11" s="21"/>
      <c r="E11" s="21"/>
      <c r="F11" s="21"/>
      <c r="G11" s="21"/>
      <c r="H11" s="21"/>
      <c r="I11" s="21"/>
      <c r="J11" s="21"/>
      <c r="K11" s="19">
        <f>SUM(K10:K10)</f>
        <v>598866.66666666663</v>
      </c>
      <c r="L11" s="2"/>
      <c r="M11" s="2"/>
      <c r="N11" s="2"/>
    </row>
    <row r="12" ht="38.25" customHeight="1">
      <c r="A12" s="22" t="s">
        <v>20</v>
      </c>
      <c r="B12" s="22"/>
      <c r="C12" s="22"/>
      <c r="D12" s="22"/>
      <c r="E12" s="22"/>
      <c r="F12" s="22"/>
      <c r="G12" s="22"/>
      <c r="H12" s="23" t="s">
        <v>21</v>
      </c>
      <c r="I12" s="23"/>
      <c r="J12" s="23"/>
      <c r="K12" s="23"/>
      <c r="L12" s="2"/>
      <c r="M12" s="2"/>
      <c r="N12" s="2"/>
    </row>
    <row r="13" ht="70.5" customHeight="1">
      <c r="A13" s="22" t="s">
        <v>22</v>
      </c>
      <c r="B13" s="22"/>
      <c r="C13" s="22"/>
      <c r="D13" s="22"/>
      <c r="E13" s="22"/>
      <c r="F13" s="22"/>
      <c r="G13" s="22"/>
      <c r="H13" s="22" t="s">
        <v>23</v>
      </c>
      <c r="I13" s="22"/>
      <c r="J13" s="22"/>
      <c r="K13" s="22"/>
      <c r="L13" s="2"/>
      <c r="M13" s="2"/>
      <c r="N13" s="2"/>
    </row>
    <row r="14" ht="3.75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2"/>
      <c r="M14" s="2"/>
      <c r="N14" s="2"/>
    </row>
    <row r="15" ht="31.5" customHeight="1">
      <c r="A15" s="24" t="s">
        <v>24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"/>
      <c r="M15" s="2"/>
      <c r="N15" s="2"/>
    </row>
    <row r="16" ht="30" customHeight="1">
      <c r="A16" s="24" t="s">
        <v>25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"/>
      <c r="M16" s="2"/>
      <c r="N16" s="2"/>
    </row>
    <row r="17" ht="33.75" customHeight="1">
      <c r="A17" s="26" t="s">
        <v>26</v>
      </c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"/>
      <c r="M17" s="2"/>
      <c r="N17" s="2"/>
    </row>
    <row r="18" ht="72" customHeight="1">
      <c r="A18" s="26" t="s">
        <v>27</v>
      </c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"/>
      <c r="M18" s="2"/>
      <c r="N18" s="2"/>
    </row>
    <row r="19" ht="84.75" customHeight="1">
      <c r="A19" s="28" t="s">
        <v>28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"/>
      <c r="M19" s="2"/>
      <c r="N19" s="2"/>
    </row>
    <row r="20" ht="44.25" customHeight="1">
      <c r="A20" s="30" t="s">
        <v>29</v>
      </c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2"/>
      <c r="M20" s="2"/>
      <c r="N20" s="2"/>
    </row>
    <row r="21" ht="1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2"/>
      <c r="M21" s="2"/>
      <c r="N21" s="2"/>
    </row>
    <row r="22" ht="15">
      <c r="A22" s="3"/>
      <c r="B22" s="3"/>
      <c r="C22" s="3"/>
      <c r="D22" s="3"/>
      <c r="E22" s="3"/>
      <c r="F22" s="3"/>
      <c r="G22" s="3" t="s">
        <v>30</v>
      </c>
      <c r="H22" s="3"/>
      <c r="I22" s="3"/>
      <c r="J22" s="3"/>
      <c r="K22" s="3"/>
      <c r="L22" s="2"/>
      <c r="M22" s="2"/>
      <c r="N22" s="2"/>
    </row>
    <row r="23" ht="1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2"/>
      <c r="M23" s="2"/>
      <c r="N23" s="2"/>
    </row>
    <row r="24" ht="1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2"/>
      <c r="M24" s="2"/>
      <c r="N24" s="2"/>
    </row>
    <row r="25" ht="1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2"/>
      <c r="M25" s="2"/>
      <c r="N25" s="2"/>
    </row>
    <row r="26" ht="1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2"/>
      <c r="M26" s="2"/>
      <c r="N26" s="2"/>
    </row>
    <row r="27" ht="15">
      <c r="A27" s="3"/>
      <c r="B27" s="3"/>
      <c r="C27" s="3"/>
      <c r="D27" s="3"/>
      <c r="E27" s="3"/>
      <c r="F27" s="3"/>
      <c r="G27" s="3"/>
      <c r="H27" s="31"/>
      <c r="I27" s="3"/>
      <c r="J27" s="3"/>
      <c r="K27" s="3"/>
      <c r="L27" s="2"/>
      <c r="M27" s="2"/>
      <c r="N27" s="2"/>
    </row>
    <row r="28" ht="12.7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2"/>
      <c r="M28" s="2"/>
      <c r="N28" s="2"/>
    </row>
    <row r="29">
      <c r="A29" s="32" t="str">
        <f>"Таким образом среднее, значение коэффициента вариации составляет "&amp;ROUND(AVERAGE(J10:J10),2)&amp;" % и не превышает 33 %, совокупность ценовых значений является однородной и может быть использована для целей определения начальной (максимальной) цены контракта, цены контракта, заключаемого с единственным поставщиком."</f>
        <v xml:space="preserve">Таким образом среднее, значение коэффициента вариации составляет 0.17 % и не превышает 33 %, совокупность ценовых значений является однородной и может быть использована для целей определения начальной (максимальной) цены контракта, цены контракта, заключаемого с единственным поставщиком.</v>
      </c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2"/>
      <c r="M29" s="2"/>
      <c r="N29" s="2"/>
    </row>
    <row r="30" ht="33.75" customHeight="1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2"/>
      <c r="M30" s="2"/>
      <c r="N30" s="2"/>
    </row>
    <row r="31" ht="18.75" customHeight="1">
      <c r="A31" s="33" t="s">
        <v>31</v>
      </c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2"/>
      <c r="M31" s="2"/>
      <c r="N31" s="2"/>
    </row>
    <row r="32" ht="16.5">
      <c r="A32" s="34"/>
      <c r="B32" s="34"/>
      <c r="C32" s="34"/>
      <c r="D32" s="34"/>
      <c r="E32" s="34"/>
      <c r="F32" s="34"/>
      <c r="G32" s="34"/>
      <c r="H32" s="34"/>
      <c r="I32" s="34"/>
      <c r="J32" s="34"/>
      <c r="K32" s="34"/>
    </row>
    <row r="33" ht="16.5">
      <c r="A33" s="34"/>
      <c r="B33" s="34"/>
      <c r="C33" s="34"/>
      <c r="D33" s="34"/>
      <c r="E33" s="34"/>
      <c r="F33" s="34"/>
      <c r="G33" s="34"/>
      <c r="H33" s="34"/>
      <c r="I33" s="34"/>
      <c r="J33" s="34"/>
      <c r="K33" s="34"/>
    </row>
    <row r="34" ht="8.25" customHeight="1">
      <c r="A34" s="34"/>
      <c r="B34" s="34"/>
      <c r="C34" s="34"/>
      <c r="D34" s="34"/>
      <c r="E34" s="34"/>
      <c r="F34" s="34"/>
      <c r="G34" s="34"/>
      <c r="H34" s="34"/>
      <c r="I34" s="34"/>
      <c r="J34" s="34"/>
      <c r="K34" s="34"/>
    </row>
    <row r="35" ht="16.5">
      <c r="A35" s="34"/>
      <c r="B35" s="34"/>
      <c r="C35" s="34"/>
      <c r="D35" s="34"/>
      <c r="E35" s="34"/>
      <c r="F35" s="34"/>
      <c r="G35" s="34"/>
      <c r="H35" s="34"/>
      <c r="I35" s="34"/>
      <c r="J35" s="34"/>
      <c r="K35" s="34"/>
    </row>
    <row r="36" ht="16.5">
      <c r="A36" s="34"/>
      <c r="B36" s="34"/>
      <c r="C36" s="34"/>
      <c r="D36" s="34"/>
      <c r="E36" s="34"/>
      <c r="F36" s="34"/>
      <c r="G36" s="34"/>
      <c r="H36" s="34"/>
      <c r="I36" s="34"/>
      <c r="J36" s="34"/>
      <c r="K36" s="34"/>
    </row>
    <row r="37" ht="16.5">
      <c r="A37" s="34"/>
      <c r="B37" s="34"/>
      <c r="C37" s="34"/>
      <c r="D37" s="34"/>
      <c r="E37" s="34"/>
      <c r="F37" s="34"/>
      <c r="G37" s="34"/>
      <c r="H37" s="34"/>
      <c r="I37" s="34"/>
      <c r="J37" s="34"/>
      <c r="K37" s="34"/>
    </row>
    <row r="38" ht="7.5" customHeight="1">
      <c r="A38" s="34"/>
      <c r="B38" s="34"/>
      <c r="C38" s="34"/>
      <c r="D38" s="34"/>
      <c r="E38" s="34"/>
      <c r="F38" s="34"/>
      <c r="G38" s="34"/>
      <c r="H38" s="34"/>
      <c r="I38" s="34"/>
      <c r="J38" s="34"/>
      <c r="K38" s="34"/>
    </row>
    <row r="39" ht="18.75" customHeight="1">
      <c r="A39" s="34"/>
      <c r="B39" s="34"/>
      <c r="C39" s="34"/>
      <c r="D39" s="34"/>
      <c r="E39" s="34"/>
      <c r="F39" s="34"/>
      <c r="G39" s="34"/>
      <c r="H39" s="34"/>
      <c r="I39" s="34"/>
      <c r="J39" s="34"/>
      <c r="K39" s="34"/>
    </row>
    <row r="40" ht="30.75" customHeight="1">
      <c r="A40" s="35" t="s">
        <v>32</v>
      </c>
      <c r="B40" s="35"/>
      <c r="C40" s="35"/>
      <c r="D40" s="35"/>
      <c r="E40" s="34"/>
      <c r="F40" s="34"/>
      <c r="G40" s="34"/>
      <c r="H40" s="34"/>
      <c r="I40" s="36" t="s">
        <v>33</v>
      </c>
      <c r="J40" s="37"/>
      <c r="K40" s="37"/>
    </row>
    <row r="41" ht="17.25" customHeight="1">
      <c r="A41" s="35"/>
      <c r="B41" s="35"/>
      <c r="C41" s="35"/>
      <c r="D41" s="35"/>
      <c r="E41" s="34"/>
      <c r="F41" s="34"/>
      <c r="G41" s="34"/>
      <c r="H41" s="34"/>
      <c r="I41" s="36" t="s">
        <v>34</v>
      </c>
      <c r="J41" s="36"/>
      <c r="K41" s="36"/>
    </row>
    <row r="42" ht="16.5" hidden="1">
      <c r="A42" s="35"/>
      <c r="B42" s="35"/>
      <c r="C42" s="35"/>
      <c r="D42" s="35"/>
      <c r="E42" s="34"/>
      <c r="F42" s="34"/>
      <c r="G42" s="34"/>
      <c r="H42" s="34"/>
    </row>
    <row r="43" ht="16.5">
      <c r="A43" s="38"/>
      <c r="B43" s="38"/>
      <c r="C43" s="38"/>
      <c r="D43" s="38"/>
      <c r="E43" s="34"/>
      <c r="F43" s="34"/>
      <c r="G43" s="34"/>
      <c r="H43" s="34"/>
      <c r="I43" s="36" t="s">
        <v>35</v>
      </c>
      <c r="J43" s="36"/>
      <c r="K43" s="36"/>
    </row>
    <row r="44" ht="16.5">
      <c r="A44" s="38"/>
      <c r="B44" s="38"/>
      <c r="C44" s="38"/>
      <c r="D44" s="38"/>
      <c r="E44" s="34"/>
      <c r="F44" s="34"/>
      <c r="G44" s="34"/>
      <c r="H44" s="34"/>
      <c r="I44" s="34"/>
      <c r="J44" s="34"/>
      <c r="K44" s="34"/>
    </row>
    <row r="45" ht="16.5">
      <c r="A45" s="38"/>
      <c r="B45" s="38"/>
      <c r="C45" s="38"/>
      <c r="D45" s="38"/>
      <c r="E45" s="34"/>
      <c r="F45" s="34"/>
      <c r="G45" s="34"/>
      <c r="H45" s="34"/>
      <c r="I45" s="34"/>
      <c r="J45" s="34"/>
      <c r="K45" s="34"/>
    </row>
    <row r="46" ht="16.5">
      <c r="A46" s="34"/>
      <c r="B46" s="34"/>
      <c r="C46" s="34"/>
      <c r="D46" s="34"/>
      <c r="E46" s="34"/>
      <c r="F46" s="34"/>
      <c r="G46" s="34"/>
      <c r="H46" s="34"/>
    </row>
    <row r="47">
      <c r="A47" s="2"/>
      <c r="B47" s="39"/>
      <c r="C47" s="39"/>
      <c r="D47" s="39"/>
    </row>
    <row r="66" ht="14.25">
      <c r="B66" s="40"/>
    </row>
    <row r="67" ht="14.25">
      <c r="B67" s="40"/>
    </row>
    <row r="68" ht="14.25">
      <c r="B68" s="40"/>
    </row>
    <row r="69" ht="14.25"/>
  </sheetData>
  <mergeCells count="31">
    <mergeCell ref="A1:K2"/>
    <mergeCell ref="A4:K4"/>
    <mergeCell ref="A5:K5"/>
    <mergeCell ref="A6:K6"/>
    <mergeCell ref="A7:K7"/>
    <mergeCell ref="A8:A9"/>
    <mergeCell ref="B8:B9"/>
    <mergeCell ref="C8:C9"/>
    <mergeCell ref="D8:D9"/>
    <mergeCell ref="E8:G8"/>
    <mergeCell ref="H8:H9"/>
    <mergeCell ref="I8:I9"/>
    <mergeCell ref="J8:J9"/>
    <mergeCell ref="K8:K9"/>
    <mergeCell ref="A11:J11"/>
    <mergeCell ref="A12:G12"/>
    <mergeCell ref="H12:K12"/>
    <mergeCell ref="A13:G13"/>
    <mergeCell ref="H13:K13"/>
    <mergeCell ref="A15:K15"/>
    <mergeCell ref="A16:K16"/>
    <mergeCell ref="A17:K17"/>
    <mergeCell ref="A18:K18"/>
    <mergeCell ref="A19:K19"/>
    <mergeCell ref="A20:K20"/>
    <mergeCell ref="A29:K30"/>
    <mergeCell ref="A31:K31"/>
    <mergeCell ref="A40:D42"/>
    <mergeCell ref="I40:K40"/>
    <mergeCell ref="I41:K41"/>
    <mergeCell ref="I43:K43"/>
  </mergeCells>
  <printOptions headings="0" gridLines="0"/>
  <pageMargins left="0.39370078740157477" right="0.39370078740157477" top="0.39370078740157477" bottom="0.39370078740157477" header="0.31496062992125984" footer="0.31496062992125984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rodchenkovav</cp:lastModifiedBy>
  <cp:revision>30</cp:revision>
  <dcterms:created xsi:type="dcterms:W3CDTF">2022-04-07T10:40:41Z</dcterms:created>
  <dcterms:modified xsi:type="dcterms:W3CDTF">2026-07-29T11:54:27Z</dcterms:modified>
</cp:coreProperties>
</file>