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\закупки\Поверка  весов\"/>
    </mc:Choice>
  </mc:AlternateContent>
  <xr:revisionPtr revIDLastSave="0" documentId="13_ncr:1_{AF307108-172F-4329-B1A9-AF8B82101D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J8" i="3" s="1"/>
  <c r="K8" i="3" s="1"/>
  <c r="G9" i="3"/>
  <c r="I9" i="3" s="1"/>
  <c r="J9" i="3" s="1"/>
  <c r="K9" i="3" s="1"/>
  <c r="H9" i="3" l="1"/>
  <c r="H8" i="3"/>
</calcChain>
</file>

<file path=xl/sharedStrings.xml><?xml version="1.0" encoding="utf-8"?>
<sst xmlns="http://schemas.openxmlformats.org/spreadsheetml/2006/main" count="34" uniqueCount="33">
  <si>
    <t>Расчет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</si>
  <si>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</si>
  <si>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</si>
  <si>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</si>
  <si>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</si>
  <si>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</si>
  <si>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</si>
  <si>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</si>
  <si>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</si>
  <si>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</si>
  <si>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</si>
  <si>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</si>
  <si>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</si>
  <si>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</si>
  <si>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</si>
  <si>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</si>
  <si>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</si>
  <si>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</si>
  <si>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</si>
  <si>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</si>
  <si>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</si>
  <si>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</si>
  <si>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>Работник контрактной службы/контрактный управляющий:_________________________</t>
  </si>
  <si>
    <t>Дата подготовки обоснования НМЦК:        30.01.2017 года</t>
  </si>
  <si>
    <t>шт</t>
  </si>
  <si>
    <t>Приложение № __ к Государственному контракту от "____"_____________2026г. №</t>
  </si>
  <si>
    <t xml:space="preserve">Услуги по ремонту и поверке контрольно-измерительных приборов
</t>
  </si>
  <si>
    <t>Услуги по ремонту и поверке контрольно-измерительных приборов - весов до 600 кг</t>
  </si>
  <si>
    <t>Услуги по ремонту и поверке контрольно-измерительных приборов - весов до30 кг</t>
  </si>
  <si>
    <r>
      <rPr>
        <b/>
        <u/>
        <sz val="12"/>
        <color theme="1"/>
        <rFont val="Times New Roman"/>
        <family val="1"/>
        <charset val="204"/>
      </rPr>
      <t>Источник информации 1</t>
    </r>
    <r>
      <rPr>
        <sz val="12"/>
        <color theme="1"/>
        <rFont val="Times New Roman"/>
        <family val="1"/>
        <charset val="204"/>
      </rPr>
      <t>:  № 78 от17.03.2026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</si>
  <si>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2</t>
    </r>
    <r>
      <rPr>
        <sz val="12"/>
        <color theme="1"/>
        <rFont val="Times New Roman"/>
        <family val="1"/>
        <charset val="204"/>
      </rPr>
      <t>:№79 от17.03.2026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</si>
  <si>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3</t>
    </r>
    <r>
      <rPr>
        <sz val="12"/>
        <color theme="1"/>
        <rFont val="Times New Roman"/>
        <family val="1"/>
        <charset val="204"/>
      </rPr>
      <t>: № 80 от17.03.2026</t>
    </r>
  </si>
  <si>
    <t>В результате исследования начальная (максимальная) цена контракта составила 19258,33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</si>
</sst>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6" fillId="2" borderId="0" xfId="0" applyFont="1" applyFill="1" applyAlignment="1">
      <alignment vertical="top" wrapText="1"/>
    </xf>
    <xf numFmtId="0" fontId="1" fillId="0" borderId="1" xfId="0" applyFont="1" applyBorder="1" applyAlignment="1">
      <alignment vertical="center"/>
    </xf>
    <xf numFmtId="1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180" wrapText="1"/>
    </xf>
    <xf numFmtId="0" fontId="2" fillId="0" borderId="1" xfId="0" applyFont="1" applyBorder="1" applyAlignment="1">
      <alignment horizontal="center" vertical="center" textRotation="180"/>
    </xf>
    <xf numFmtId="2" fontId="2" fillId="0" borderId="1" xfId="0" applyNumberFormat="1" applyFont="1" applyBorder="1" applyAlignment="1">
      <alignment horizontal="center" vertical="center" textRotation="180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6"/>
  <sheetViews>
    <sheetView tabSelected="1" view="pageBreakPreview" zoomScaleSheetLayoutView="100" workbookViewId="0">
      <selection activeCell="A11" sqref="A11:K11"/>
    </sheetView>
  </sheetViews>
  <sheetFormatPr defaultRowHeight="15" x14ac:dyDescent="0.25"/>
  <cols>
    <col min="1" max="1" width="51.42578125" customWidth="1"/>
    <col min="2" max="2" width="7.28515625" customWidth="1"/>
    <col min="3" max="3" width="7.42578125" customWidth="1"/>
    <col min="4" max="4" width="9.140625" customWidth="1"/>
    <col min="5" max="5" width="9.5703125" customWidth="1"/>
    <col min="6" max="6" width="8.42578125" customWidth="1"/>
    <col min="7" max="7" width="7.85546875" customWidth="1"/>
    <col min="8" max="8" width="12.5703125" customWidth="1"/>
    <col min="9" max="9" width="8.7109375" customWidth="1"/>
    <col min="10" max="10" width="13.140625" customWidth="1"/>
    <col min="11" max="11" width="13.28515625" customWidth="1"/>
  </cols>
  <sheetData>
    <row r="1" spans="1:13" ht="18.75" x14ac:dyDescent="0.3">
      <c r="B1" s="33" t="s">
        <v>25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ht="18.75" x14ac:dyDescent="0.3"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3" ht="39.75" customHeight="1" x14ac:dyDescent="0.25">
      <c r="A3" s="27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</row>
    <row r="4" spans="1:13" ht="37.5" customHeight="1" x14ac:dyDescent="0.25">
      <c r="A4" s="2" t="s">
        <v>5</v>
      </c>
      <c r="B4" s="28" t="s">
        <v>6</v>
      </c>
      <c r="C4" s="29"/>
      <c r="D4" s="29"/>
      <c r="E4" s="29"/>
      <c r="F4" s="29"/>
      <c r="G4" s="29"/>
      <c r="H4" s="29"/>
      <c r="I4" s="29"/>
      <c r="J4" s="29"/>
      <c r="K4" s="30"/>
      <c r="L4" s="1"/>
      <c r="M4" s="1"/>
    </row>
    <row r="5" spans="1:13" ht="1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38.25" customHeight="1" x14ac:dyDescent="0.25">
      <c r="A6" s="12" t="s">
        <v>21</v>
      </c>
      <c r="B6" s="31" t="s">
        <v>26</v>
      </c>
      <c r="C6" s="32"/>
      <c r="D6" s="32"/>
      <c r="E6" s="32"/>
      <c r="F6" s="32"/>
      <c r="G6" s="32"/>
      <c r="H6" s="32"/>
      <c r="I6" s="32"/>
      <c r="J6" s="32"/>
      <c r="K6" s="32"/>
      <c r="L6" s="1"/>
      <c r="M6" s="1"/>
    </row>
    <row r="7" spans="1:13" ht="70.5" customHeight="1" thickBot="1" x14ac:dyDescent="0.3">
      <c r="A7" s="11" t="s">
        <v>2</v>
      </c>
      <c r="B7" s="16" t="s">
        <v>1</v>
      </c>
      <c r="C7" s="16" t="s">
        <v>18</v>
      </c>
      <c r="D7" s="17" t="s">
        <v>14</v>
      </c>
      <c r="E7" s="17" t="s">
        <v>15</v>
      </c>
      <c r="F7" s="17" t="s">
        <v>16</v>
      </c>
      <c r="G7" s="18" t="s">
        <v>17</v>
      </c>
      <c r="H7" s="17" t="s">
        <v>3</v>
      </c>
      <c r="I7" s="17" t="s">
        <v>0</v>
      </c>
      <c r="J7" s="16" t="s">
        <v>20</v>
      </c>
      <c r="K7" s="16" t="s">
        <v>19</v>
      </c>
      <c r="L7" s="1"/>
      <c r="M7" s="1"/>
    </row>
    <row r="8" spans="1:13" ht="36" customHeight="1" thickBot="1" x14ac:dyDescent="0.3">
      <c r="A8" s="19" t="s">
        <v>27</v>
      </c>
      <c r="B8" s="20" t="s">
        <v>24</v>
      </c>
      <c r="C8" s="20">
        <v>4</v>
      </c>
      <c r="D8" s="21">
        <v>3675</v>
      </c>
      <c r="E8" s="21">
        <v>4200</v>
      </c>
      <c r="F8" s="21">
        <v>4200</v>
      </c>
      <c r="G8" s="13">
        <f t="shared" ref="G8:G9" si="0">(D8+E8+F8)/3</f>
        <v>4025</v>
      </c>
      <c r="H8" s="14">
        <f t="shared" ref="H8:H9" si="1">C8*G8</f>
        <v>16100</v>
      </c>
      <c r="I8" s="9">
        <f t="shared" ref="I8:I9" si="2">((G8-D8)*(G8-D8)+(G8-E8)*(G8-E8)+(G8-F8)*(G8-F8))/2</f>
        <v>91875</v>
      </c>
      <c r="J8" s="15">
        <f t="shared" ref="J8:J9" si="3">SQRT(I8)</f>
        <v>303.10889132455355</v>
      </c>
      <c r="K8" s="9">
        <f t="shared" ref="K8:K9" si="4">J8/G8*100</f>
        <v>7.5306556850820758</v>
      </c>
      <c r="L8" s="1"/>
      <c r="M8" s="1"/>
    </row>
    <row r="9" spans="1:13" ht="36.75" customHeight="1" thickBot="1" x14ac:dyDescent="0.3">
      <c r="A9" s="22" t="s">
        <v>28</v>
      </c>
      <c r="B9" s="23" t="s">
        <v>24</v>
      </c>
      <c r="C9" s="23">
        <v>1</v>
      </c>
      <c r="D9" s="21">
        <v>2625</v>
      </c>
      <c r="E9" s="21">
        <v>3150</v>
      </c>
      <c r="F9" s="21">
        <v>3700</v>
      </c>
      <c r="G9" s="13">
        <f t="shared" si="0"/>
        <v>3158.3333333333335</v>
      </c>
      <c r="H9" s="14">
        <f t="shared" si="1"/>
        <v>3158.3333333333335</v>
      </c>
      <c r="I9" s="9">
        <f t="shared" si="2"/>
        <v>288958.33333333337</v>
      </c>
      <c r="J9" s="15">
        <f t="shared" si="3"/>
        <v>537.54844742900468</v>
      </c>
      <c r="K9" s="9">
        <f t="shared" si="4"/>
        <v>17.020003612527852</v>
      </c>
      <c r="L9" s="1"/>
      <c r="M9" s="1"/>
    </row>
    <row r="10" spans="1:13" ht="15.75" x14ac:dyDescent="0.25">
      <c r="A10" s="24"/>
      <c r="B10" s="25"/>
      <c r="C10" s="25"/>
      <c r="D10" s="25"/>
      <c r="E10" s="25"/>
      <c r="F10" s="25"/>
      <c r="G10" s="26"/>
      <c r="H10" s="6">
        <v>19258.330000000002</v>
      </c>
      <c r="I10" s="5"/>
      <c r="J10" s="5"/>
      <c r="K10" s="5"/>
      <c r="L10" s="1"/>
      <c r="M10" s="1"/>
    </row>
    <row r="11" spans="1:13" x14ac:dyDescent="0.25">
      <c r="A11" s="35" t="s">
        <v>32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1"/>
      <c r="M11" s="1"/>
    </row>
    <row r="12" spans="1:13" x14ac:dyDescent="0.25">
      <c r="A12" s="39" t="s">
        <v>7</v>
      </c>
      <c r="B12" s="39"/>
      <c r="C12" s="39"/>
      <c r="D12" s="39"/>
      <c r="E12" s="1"/>
      <c r="F12" s="1"/>
      <c r="G12" s="1"/>
      <c r="H12" s="7"/>
      <c r="I12" s="1"/>
      <c r="J12" s="1"/>
      <c r="K12" s="1"/>
      <c r="L12" s="1"/>
      <c r="M12" s="1"/>
    </row>
    <row r="13" spans="1:13" x14ac:dyDescent="0.25">
      <c r="A13" s="41" t="s">
        <v>8</v>
      </c>
      <c r="B13" s="41"/>
      <c r="C13" s="41"/>
      <c r="D13" s="41"/>
      <c r="E13" s="41"/>
      <c r="F13" s="41"/>
      <c r="G13" s="41"/>
      <c r="H13" s="1"/>
      <c r="I13" s="4"/>
      <c r="J13" s="4"/>
      <c r="K13" s="1"/>
      <c r="L13" s="1"/>
      <c r="M13" s="1"/>
    </row>
    <row r="14" spans="1:13" x14ac:dyDescent="0.25">
      <c r="A14" s="37" t="s">
        <v>9</v>
      </c>
      <c r="B14" s="37"/>
      <c r="C14" s="37"/>
      <c r="D14" s="37"/>
      <c r="E14" s="1"/>
      <c r="F14" s="1"/>
      <c r="G14" s="1"/>
      <c r="H14" s="1"/>
      <c r="I14" s="1"/>
      <c r="J14" s="3"/>
      <c r="K14" s="1"/>
      <c r="L14" s="1"/>
      <c r="M14" s="1"/>
    </row>
    <row r="15" spans="1:13" x14ac:dyDescent="0.25">
      <c r="A15" s="37" t="s">
        <v>10</v>
      </c>
      <c r="B15" s="37"/>
      <c r="C15" s="37"/>
      <c r="D15" s="37"/>
      <c r="E15" s="37"/>
      <c r="F15" s="1"/>
      <c r="G15" s="1"/>
      <c r="H15" s="1"/>
      <c r="I15" s="1"/>
      <c r="J15" s="3"/>
      <c r="K15" s="1"/>
      <c r="L15" s="1"/>
      <c r="M15" s="1"/>
    </row>
    <row r="16" spans="1:13" x14ac:dyDescent="0.25">
      <c r="A16" s="37" t="s">
        <v>11</v>
      </c>
      <c r="B16" s="37"/>
      <c r="C16" s="37"/>
      <c r="D16" s="37"/>
      <c r="E16" s="37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37" t="s">
        <v>12</v>
      </c>
      <c r="B17" s="37"/>
      <c r="C17" s="37"/>
      <c r="D17" s="37"/>
      <c r="E17" s="37"/>
      <c r="F17" s="37"/>
      <c r="G17" s="1"/>
      <c r="H17" s="1"/>
      <c r="I17" s="1"/>
      <c r="J17" s="1"/>
      <c r="K17" s="1"/>
      <c r="L17" s="1"/>
      <c r="M17" s="1"/>
    </row>
    <row r="18" spans="1:13" x14ac:dyDescent="0.25">
      <c r="A18" s="38" t="s">
        <v>13</v>
      </c>
      <c r="B18" s="38"/>
      <c r="C18" s="38"/>
      <c r="D18" s="38"/>
      <c r="E18" s="38"/>
      <c r="F18" s="38"/>
      <c r="G18" s="38"/>
      <c r="H18" s="38"/>
      <c r="I18" s="38"/>
      <c r="J18" s="38"/>
      <c r="K18" s="1"/>
      <c r="L18" s="1"/>
      <c r="M18" s="1"/>
    </row>
    <row r="19" spans="1:13" ht="23.25" customHeight="1" x14ac:dyDescent="0.25">
      <c r="A19" s="40" t="s">
        <v>29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1"/>
      <c r="M19" s="1"/>
    </row>
    <row r="20" spans="1:13" ht="30" hidden="1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1"/>
      <c r="M20" s="1"/>
    </row>
    <row r="21" spans="1:13" ht="15.75" customHeight="1" x14ac:dyDescent="0.25">
      <c r="A21" s="40" t="s">
        <v>30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1"/>
      <c r="M21" s="1"/>
    </row>
    <row r="22" spans="1:13" ht="13.5" customHeight="1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1"/>
      <c r="M22" s="1"/>
    </row>
    <row r="23" spans="1:13" ht="15.75" hidden="1" customHeight="1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1"/>
      <c r="M23" s="1"/>
    </row>
    <row r="24" spans="1:13" ht="4.5" customHeight="1" x14ac:dyDescent="0.25">
      <c r="A24" s="40" t="s">
        <v>31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1"/>
      <c r="M24" s="1"/>
    </row>
    <row r="25" spans="1:13" ht="10.5" customHeight="1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1"/>
      <c r="M25" s="1"/>
    </row>
    <row r="26" spans="1:13" ht="0.75" customHeight="1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1"/>
      <c r="M26" s="1"/>
    </row>
    <row r="27" spans="1:13" hidden="1" x14ac:dyDescent="0.25">
      <c r="A27" s="36" t="s">
        <v>23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.75" x14ac:dyDescent="0.25">
      <c r="A29" s="34" t="s">
        <v>22</v>
      </c>
      <c r="B29" s="34"/>
      <c r="C29" s="34"/>
      <c r="D29" s="34"/>
      <c r="E29" s="34"/>
      <c r="F29" s="1"/>
      <c r="G29" s="1"/>
      <c r="H29" s="1"/>
      <c r="I29" s="1"/>
      <c r="J29" s="1"/>
      <c r="K29" s="10">
        <v>46101</v>
      </c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</sheetData>
  <mergeCells count="19">
    <mergeCell ref="A29:E29"/>
    <mergeCell ref="A11:K11"/>
    <mergeCell ref="A27:K27"/>
    <mergeCell ref="A15:E15"/>
    <mergeCell ref="A16:E16"/>
    <mergeCell ref="A17:F17"/>
    <mergeCell ref="A18:J18"/>
    <mergeCell ref="A12:D12"/>
    <mergeCell ref="A14:D14"/>
    <mergeCell ref="A21:K23"/>
    <mergeCell ref="A19:K19"/>
    <mergeCell ref="A24:K26"/>
    <mergeCell ref="A13:G13"/>
    <mergeCell ref="A10:G10"/>
    <mergeCell ref="A3:K3"/>
    <mergeCell ref="B4:K4"/>
    <mergeCell ref="B6:K6"/>
    <mergeCell ref="B1:K1"/>
    <mergeCell ref="B2:K2"/>
  </mergeCells>
  <pageMargins left="0.70866141732283472" right="0.70866141732283472" top="0.37" bottom="0.19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2026-03-20T07:22:29Z</cp:lastPrinted>
  <dcterms:created xsi:type="dcterms:W3CDTF">2014-03-03T05:25:34Z</dcterms:created>
  <dcterms:modified xsi:type="dcterms:W3CDTF">2026-03-20T08:09:28Z</dcterms:modified>
</cp:coreProperties>
</file>