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НМЦК" sheetId="2" r:id="rId1"/>
    <sheet name="Лист1" sheetId="3" r:id="rId2"/>
  </sheets>
  <definedNames>
    <definedName name="_xlnm.Print_Area" localSheetId="0">НМЦК!$A$1:$L$31</definedName>
  </definedNames>
  <calcPr calcId="144525"/>
</workbook>
</file>

<file path=xl/calcChain.xml><?xml version="1.0" encoding="utf-8"?>
<calcChain xmlns="http://schemas.openxmlformats.org/spreadsheetml/2006/main">
  <c r="I17" i="2" l="1"/>
  <c r="H17" i="2"/>
  <c r="J17" i="2" l="1"/>
  <c r="I6" i="2" l="1"/>
  <c r="H14" i="2" l="1"/>
  <c r="K14" i="2" s="1"/>
  <c r="L14" i="2" s="1"/>
  <c r="I14" i="2"/>
  <c r="H15" i="2"/>
  <c r="K15" i="2" s="1"/>
  <c r="L15" i="2" s="1"/>
  <c r="I15" i="2"/>
  <c r="H16" i="2"/>
  <c r="K16" i="2" s="1"/>
  <c r="L16" i="2" s="1"/>
  <c r="I16" i="2"/>
  <c r="K17" i="2"/>
  <c r="L17" i="2" s="1"/>
  <c r="J15" i="2" l="1"/>
  <c r="J14" i="2"/>
  <c r="J16" i="2"/>
  <c r="I13" i="2"/>
  <c r="H13" i="2"/>
  <c r="K13" i="2" s="1"/>
  <c r="L13" i="2" s="1"/>
  <c r="I12" i="2"/>
  <c r="H12" i="2"/>
  <c r="K12" i="2" s="1"/>
  <c r="L12" i="2" s="1"/>
  <c r="I11" i="2"/>
  <c r="H11" i="2"/>
  <c r="K11" i="2" s="1"/>
  <c r="L11" i="2" s="1"/>
  <c r="I10" i="2"/>
  <c r="H10" i="2"/>
  <c r="K10" i="2" s="1"/>
  <c r="L10" i="2" s="1"/>
  <c r="I9" i="2"/>
  <c r="H9" i="2"/>
  <c r="K9" i="2" s="1"/>
  <c r="L9" i="2" s="1"/>
  <c r="I8" i="2"/>
  <c r="H8" i="2"/>
  <c r="I7" i="2"/>
  <c r="H7" i="2"/>
  <c r="K7" i="2" s="1"/>
  <c r="L7" i="2" s="1"/>
  <c r="J13" i="2" l="1"/>
  <c r="K8" i="2"/>
  <c r="L8" i="2" s="1"/>
  <c r="J7" i="2"/>
  <c r="J12" i="2"/>
  <c r="J11" i="2"/>
  <c r="J9" i="2"/>
  <c r="J10" i="2"/>
  <c r="J8" i="2"/>
  <c r="H6" i="2" l="1"/>
  <c r="K6" i="2" s="1"/>
  <c r="L6" i="2" s="1"/>
  <c r="L18" i="2" s="1"/>
  <c r="J6" i="2" l="1"/>
</calcChain>
</file>

<file path=xl/sharedStrings.xml><?xml version="1.0" encoding="utf-8"?>
<sst xmlns="http://schemas.openxmlformats.org/spreadsheetml/2006/main" count="47" uniqueCount="36">
  <si>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</si>
  <si>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</si>
  <si>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</si>
  <si>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</si>
  <si>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</si>
  <si>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</si>
  <si>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</si>
  <si>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r>
      <t xml:space="preserve">Средняя арифметическая цена за единицу, рублей                      </t>
    </r>
    <r>
      <rPr>
        <sz val="10"/>
        <color indexed="8"/>
        <rFont val="Times New Roman"/>
        <family val="1"/>
        <charset val="204"/>
      </rPr>
      <t xml:space="preserve">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>&gt;</t>
    </r>
    <r>
      <rPr>
        <i/>
        <sz val="10"/>
        <color indexed="8"/>
        <rFont val="Times New Roman"/>
        <family val="1"/>
        <charset val="204"/>
      </rPr>
      <t xml:space="preserve">  = </t>
    </r>
    <r>
      <rPr>
        <sz val="12"/>
        <color indexed="8"/>
        <rFont val="Calibri"/>
        <family val="2"/>
        <charset val="204"/>
      </rPr>
      <t>Σ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i/>
        <sz val="10"/>
        <color indexed="8"/>
        <rFont val="Times New Roman"/>
        <family val="1"/>
        <charset val="204"/>
      </rPr>
      <t>/n</t>
    </r>
  </si>
  <si>
    <t>Среднее квадратичное отклонение, рублей</t>
  </si>
  <si>
    <r>
      <t xml:space="preserve">коэффициент вариации цен V, (%)           </t>
    </r>
    <r>
      <rPr>
        <i/>
        <sz val="10"/>
        <color indexed="8"/>
        <rFont val="Times New Roman"/>
        <family val="1"/>
        <charset val="204"/>
      </rPr>
      <t xml:space="preserve">         </t>
    </r>
  </si>
  <si>
    <r>
      <rPr>
        <b/>
        <sz val="10"/>
        <color indexed="8"/>
        <rFont val="Times New Roman"/>
        <family val="1"/>
        <charset val="204"/>
      </rPr>
      <t>Н(М)ЦК</t>
    </r>
    <r>
      <rPr>
        <b/>
        <vertAlign val="superscript"/>
        <sz val="10"/>
        <color indexed="8"/>
        <rFont val="Times New Roman"/>
        <family val="1"/>
        <charset val="204"/>
      </rPr>
      <t>рын</t>
    </r>
    <r>
      <rPr>
        <b/>
        <sz val="10"/>
        <color indexed="8"/>
        <rFont val="Times New Roman"/>
        <family val="1"/>
        <charset val="204"/>
      </rPr>
      <t>, рублей</t>
    </r>
    <r>
      <rPr>
        <sz val="10"/>
        <color indexed="8"/>
        <rFont val="Times New Roman"/>
        <family val="1"/>
        <charset val="204"/>
      </rPr>
      <t xml:space="preserve">                  </t>
    </r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</si>
  <si>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</si>
  <si>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</si>
  <si>
    <r>
      <t xml:space="preserve">Обоснование начальной (максимальной) цены контракта (Н(М)ЦК) </t>
    </r>
    <r>
      <rPr>
        <b/>
        <sz val="12"/>
        <color indexed="8"/>
        <rFont val="Times New Roman"/>
        <family val="1"/>
        <charset val="204"/>
      </rPr>
      <t xml:space="preserve">
</t>
    </r>
  </si>
  <si>
    <r>
      <t xml:space="preserve">Средняя  цена за единицу, рублей                      </t>
    </r>
    <r>
      <rPr>
        <sz val="10"/>
        <color indexed="8"/>
        <rFont val="Times New Roman"/>
        <family val="1"/>
        <charset val="204"/>
      </rPr>
      <t xml:space="preserve">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>&gt;</t>
    </r>
    <r>
      <rPr>
        <i/>
        <sz val="10"/>
        <color indexed="8"/>
        <rFont val="Times New Roman"/>
        <family val="1"/>
        <charset val="204"/>
      </rPr>
      <t xml:space="preserve">  = </t>
    </r>
    <r>
      <rPr>
        <sz val="12"/>
        <color indexed="8"/>
        <rFont val="Calibri"/>
        <family val="2"/>
        <charset val="204"/>
      </rPr>
      <t>Σ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i/>
        <sz val="10"/>
        <color indexed="8"/>
        <rFont val="Times New Roman"/>
        <family val="1"/>
        <charset val="204"/>
      </rPr>
      <t>/n</t>
    </r>
  </si>
  <si>
    <t xml:space="preserve">Приложение 1 к извещению об осуществлении закупки 
</t>
  </si>
  <si>
    <t>КП 1</t>
  </si>
  <si>
    <t>КП 2</t>
  </si>
  <si>
    <t>КП 3</t>
  </si>
  <si>
    <t>шт.</t>
  </si>
  <si>
    <r>
      <t>Расчет  Н(М)ЦК проведен методом сопоставимых рыночных цен (анализа рынка), которая  определяется по формуле, приведенной в столбце 12 таблицы, где:
НМЦК</t>
    </r>
    <r>
      <rPr>
        <vertAlign val="superscript"/>
        <sz val="10"/>
        <color indexed="8"/>
        <rFont val="Times New Roman"/>
        <family val="1"/>
        <charset val="204"/>
      </rPr>
      <t>рын</t>
    </r>
    <r>
      <rPr>
        <sz val="10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</si>
  <si>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t>Итого начальная максимальная цена контракта, руб.</t>
  </si>
  <si>
    <t>При расчете коэффициента вариации определили среднее квадратическое отклонение по формуле, представленной в столбце 9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</si>
  <si>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r>
      <t>Среднее значение цены за единицу товара по каждому наименованию товара определили по формуле, приведенной в столбце 8 таблицы, где:  
ц</t>
    </r>
    <r>
      <rPr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</si>
  <si>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 xml:space="preserve">Бумага офисная А4, 80г/м2, 500л., марка SVETOCOPY CLASSIC, Россия, 146% (CIE) </t>
  </si>
  <si>
    <t>Скоросшиватель пластиковый BRAUBERG А4, 130/180 мкм, розовый, 228672</t>
  </si>
  <si>
    <t>Скоросшиватель пластиковый BRAUBERG А4, 130/180 мкм, оранжевый, 228673</t>
  </si>
  <si>
    <t>Скоросшиватель пластиковый BRAUBERG А4, 130/180 мкм, серый, 220387</t>
  </si>
  <si>
    <t>Скоросшиватель пластиковый BRAUBERG А4, 130/180 мкм, белый, 228676</t>
  </si>
  <si>
    <t xml:space="preserve">Картридж лазерный CACTUS (CF-CF244A) для HP LaserJetPro М15/М15а/М28а/М28w, ресурс 1000 стр. </t>
  </si>
  <si>
    <t>Картридж лазерный NV PRINT (NV-PC-211EV) для Pantium M6500/P2200/P2207/P2500, ресурс 1600 стр.</t>
  </si>
  <si>
    <t>Картридж лазерный SONNEN (SH-CE285A/CB435A/CB436A) для HP LJ P1002/1504/1102/M1212, ВЫСШЕЕ КАЧЕСТВО, ресурс 2000 страниц,362442</t>
  </si>
  <si>
    <t xml:space="preserve">Картридж лазерный NV PRINT (NV-CE285X) для HP LaserJet P1102/P1102/P1102W/M1212NF, ресурс 2300 стр. </t>
  </si>
  <si>
    <t>Картридж лазерный SONNEN (SH-Q2612XL) для HP LJ 1010/1012/1015/1018/1020/1022/M1319F/3020/3030/3050/3052, ресурс 6000 стр., 364094</t>
  </si>
  <si>
    <t>Картридж лазерный SONNEN (SB-TN2375) для BROTHER HL-L2300DR/2340DWR/DCP-L2500, ресурс 2600 страниц,363070</t>
  </si>
  <si>
    <t>Ручка шариковая масляная с грипом BRAUBERG "Trait", СИНЯЯ, печать, узел 0,7мм, линия письма 0,35мм, 142697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</si>
</sst>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_р_."/>
    <numFmt numFmtId="166" formatCode="_-* #,##0.00&quot;р.&quot;_-;\-* #,##0.00&quot;р.&quot;_-;_-* &quot;-&quot;??&quot;р.&quot;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i/>
      <vertAlign val="subscript"/>
      <sz val="10"/>
      <color indexed="8"/>
      <name val="Times New Roman"/>
      <family val="1"/>
      <charset val="204"/>
    </font>
    <font>
      <b/>
      <vertAlign val="superscript"/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5" fillId="0" borderId="0"/>
    <xf numFmtId="0" fontId="15" fillId="0" borderId="0"/>
    <xf numFmtId="0" fontId="16" fillId="0" borderId="0"/>
    <xf numFmtId="0" fontId="14" fillId="0" borderId="0"/>
    <xf numFmtId="0" fontId="17" fillId="0" borderId="0" applyNumberFormat="0" applyFill="0" applyBorder="0" applyAlignment="0" applyProtection="0"/>
    <xf numFmtId="0" fontId="18" fillId="0" borderId="0"/>
    <xf numFmtId="164" fontId="14" fillId="0" borderId="0" applyFont="0" applyFill="0" applyBorder="0" applyAlignment="0" applyProtection="0"/>
    <xf numFmtId="0" fontId="20" fillId="0" borderId="0">
      <alignment horizontal="left"/>
    </xf>
    <xf numFmtId="166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11" fillId="2" borderId="1" xfId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1" fillId="0" borderId="0" xfId="0" applyFont="1"/>
    <xf numFmtId="164" fontId="19" fillId="0" borderId="0" xfId="7" applyFont="1" applyFill="1" applyBorder="1"/>
    <xf numFmtId="4" fontId="11" fillId="0" borderId="0" xfId="0" applyNumberFormat="1" applyFont="1" applyAlignment="1">
      <alignment horizontal="center" vertical="center"/>
    </xf>
    <xf numFmtId="0" fontId="11" fillId="0" borderId="1" xfId="1" applyFont="1" applyBorder="1" applyAlignment="1">
      <alignment wrapText="1"/>
    </xf>
    <xf numFmtId="2" fontId="11" fillId="2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0">
    <cellStyle name="Normal_Price-List Truck_150209_OnShore_For Dealers_150209_v.300309 2" xfId="6"/>
    <cellStyle name="Гиперссылка 2" xfId="5"/>
    <cellStyle name="Денежный 2" xfId="9"/>
    <cellStyle name="Обычный" xfId="0" builtinId="0"/>
    <cellStyle name="Обычный 2" xfId="1"/>
    <cellStyle name="Обычный 2 2" xfId="3"/>
    <cellStyle name="Обычный 2 3 2" xfId="4"/>
    <cellStyle name="Обычный 3" xfId="2"/>
    <cellStyle name="Обычный 4" xfId="8"/>
    <cellStyle name="Финансовый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3</xdr:row>
      <xdr:rowOff>819150</xdr:rowOff>
    </xdr:from>
    <xdr:to>
      <xdr:col>9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638175</xdr:rowOff>
    </xdr:from>
    <xdr:to>
      <xdr:col>8</xdr:col>
      <xdr:colOff>1362075</xdr:colOff>
      <xdr:row>3</xdr:row>
      <xdr:rowOff>1181100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230505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76200</xdr:colOff>
      <xdr:row>3</xdr:row>
      <xdr:rowOff>800100</xdr:rowOff>
    </xdr:from>
    <xdr:to>
      <xdr:col>11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190500</xdr:rowOff>
    </xdr:to>
    <xdr:sp macro="" textlink="">
      <xdr:nvSpPr>
        <xdr:cNvPr id="741" name="TextBox 1">
          <a:extLst>
            <a:ext uri="{FF2B5EF4-FFF2-40B4-BE49-F238E27FC236}">
              <a16:creationId xmlns="" xmlns:a16="http://schemas.microsoft.com/office/drawing/2014/main" id="{3D29AD98-4E17-4678-A451-928DB90C08F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190500</xdr:rowOff>
    </xdr:to>
    <xdr:sp macro="" textlink="">
      <xdr:nvSpPr>
        <xdr:cNvPr id="742" name="TextBox 1">
          <a:extLst>
            <a:ext uri="{FF2B5EF4-FFF2-40B4-BE49-F238E27FC236}">
              <a16:creationId xmlns="" xmlns:a16="http://schemas.microsoft.com/office/drawing/2014/main" id="{DE7BEBE3-C10E-4380-AE77-4CFD4EB99A5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200025</xdr:rowOff>
    </xdr:to>
    <xdr:sp macro="" textlink="">
      <xdr:nvSpPr>
        <xdr:cNvPr id="743" name="TextBox 2">
          <a:extLst>
            <a:ext uri="{FF2B5EF4-FFF2-40B4-BE49-F238E27FC236}">
              <a16:creationId xmlns="" xmlns:a16="http://schemas.microsoft.com/office/drawing/2014/main" id="{FE20D970-D7F1-48C7-B9BC-8253D85BAE9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190500</xdr:rowOff>
    </xdr:to>
    <xdr:sp macro="" textlink="">
      <xdr:nvSpPr>
        <xdr:cNvPr id="744" name="TextBox 1">
          <a:extLst>
            <a:ext uri="{FF2B5EF4-FFF2-40B4-BE49-F238E27FC236}">
              <a16:creationId xmlns="" xmlns:a16="http://schemas.microsoft.com/office/drawing/2014/main" id="{AE007E58-8586-4D44-95A2-B8F933F856D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="" xmlns:a16="http://schemas.microsoft.com/office/drawing/2014/main" id="{22F1E40F-D8BD-4879-9179-14F06D887239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746" name="TextBox 745">
          <a:extLst>
            <a:ext uri="{FF2B5EF4-FFF2-40B4-BE49-F238E27FC236}">
              <a16:creationId xmlns="" xmlns:a16="http://schemas.microsoft.com/office/drawing/2014/main" id="{B3C234A5-F7BB-4D10-AE17-F25B785A13DA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47" name="TextBox 746">
          <a:extLst>
            <a:ext uri="{FF2B5EF4-FFF2-40B4-BE49-F238E27FC236}">
              <a16:creationId xmlns="" xmlns:a16="http://schemas.microsoft.com/office/drawing/2014/main" id="{0CECEF64-B5D7-488E-BB38-8D7DCA7AD578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48" name="TextBox 747">
          <a:extLst>
            <a:ext uri="{FF2B5EF4-FFF2-40B4-BE49-F238E27FC236}">
              <a16:creationId xmlns="" xmlns:a16="http://schemas.microsoft.com/office/drawing/2014/main" id="{2F1F10D6-E4F0-4913-A739-3C97443FB33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749" name="TextBox 2">
          <a:extLst>
            <a:ext uri="{FF2B5EF4-FFF2-40B4-BE49-F238E27FC236}">
              <a16:creationId xmlns="" xmlns:a16="http://schemas.microsoft.com/office/drawing/2014/main" id="{CF8AA76B-065E-4582-8D0C-DBC98B1B0EF4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50" name="TextBox 749">
          <a:extLst>
            <a:ext uri="{FF2B5EF4-FFF2-40B4-BE49-F238E27FC236}">
              <a16:creationId xmlns="" xmlns:a16="http://schemas.microsoft.com/office/drawing/2014/main" id="{83912879-AC44-49AC-88C1-B015B7B08F2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51" name="TextBox 750">
          <a:extLst>
            <a:ext uri="{FF2B5EF4-FFF2-40B4-BE49-F238E27FC236}">
              <a16:creationId xmlns="" xmlns:a16="http://schemas.microsoft.com/office/drawing/2014/main" id="{2D5E5500-2A53-457C-90CD-279ED1F1143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52" name="TextBox 751">
          <a:extLst>
            <a:ext uri="{FF2B5EF4-FFF2-40B4-BE49-F238E27FC236}">
              <a16:creationId xmlns="" xmlns:a16="http://schemas.microsoft.com/office/drawing/2014/main" id="{A9E85289-8B9F-4E85-85F1-0302DB4114E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753" name="TextBox 2">
          <a:extLst>
            <a:ext uri="{FF2B5EF4-FFF2-40B4-BE49-F238E27FC236}">
              <a16:creationId xmlns="" xmlns:a16="http://schemas.microsoft.com/office/drawing/2014/main" id="{DC3E5C40-BC80-414D-AB32-9322DA02B688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754" name="TextBox 2">
          <a:extLst>
            <a:ext uri="{FF2B5EF4-FFF2-40B4-BE49-F238E27FC236}">
              <a16:creationId xmlns="" xmlns:a16="http://schemas.microsoft.com/office/drawing/2014/main" id="{27BB5E04-3B7C-4F1D-9785-CC71C346025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755" name="TextBox 754">
          <a:extLst>
            <a:ext uri="{FF2B5EF4-FFF2-40B4-BE49-F238E27FC236}">
              <a16:creationId xmlns="" xmlns:a16="http://schemas.microsoft.com/office/drawing/2014/main" id="{6669DD6D-C95F-4E95-8542-1101A469177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56" name="TextBox 755">
          <a:extLst>
            <a:ext uri="{FF2B5EF4-FFF2-40B4-BE49-F238E27FC236}">
              <a16:creationId xmlns="" xmlns:a16="http://schemas.microsoft.com/office/drawing/2014/main" id="{EA4B523A-2F0E-48D9-AD25-0ADF5967584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57" name="TextBox 756">
          <a:extLst>
            <a:ext uri="{FF2B5EF4-FFF2-40B4-BE49-F238E27FC236}">
              <a16:creationId xmlns="" xmlns:a16="http://schemas.microsoft.com/office/drawing/2014/main" id="{81A74BD3-5AB4-4FD6-9418-95C288CA54E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758" name="TextBox 2">
          <a:extLst>
            <a:ext uri="{FF2B5EF4-FFF2-40B4-BE49-F238E27FC236}">
              <a16:creationId xmlns="" xmlns:a16="http://schemas.microsoft.com/office/drawing/2014/main" id="{B79F4D46-F629-450F-87F2-D99FBBD3696C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759" name="TextBox 1">
          <a:extLst>
            <a:ext uri="{FF2B5EF4-FFF2-40B4-BE49-F238E27FC236}">
              <a16:creationId xmlns="" xmlns:a16="http://schemas.microsoft.com/office/drawing/2014/main" id="{BDC83B9F-3627-4DAA-B50B-8245315CB4B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760" name="TextBox 1">
          <a:extLst>
            <a:ext uri="{FF2B5EF4-FFF2-40B4-BE49-F238E27FC236}">
              <a16:creationId xmlns="" xmlns:a16="http://schemas.microsoft.com/office/drawing/2014/main" id="{1EFB1FF5-3A17-43D1-8DD7-DF34EF99901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238125</xdr:rowOff>
    </xdr:to>
    <xdr:sp macro="" textlink="">
      <xdr:nvSpPr>
        <xdr:cNvPr id="761" name="TextBox 2">
          <a:extLst>
            <a:ext uri="{FF2B5EF4-FFF2-40B4-BE49-F238E27FC236}">
              <a16:creationId xmlns="" xmlns:a16="http://schemas.microsoft.com/office/drawing/2014/main" id="{745168E8-219B-4F3F-A984-BD8A999B2EA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762" name="TextBox 1">
          <a:extLst>
            <a:ext uri="{FF2B5EF4-FFF2-40B4-BE49-F238E27FC236}">
              <a16:creationId xmlns="" xmlns:a16="http://schemas.microsoft.com/office/drawing/2014/main" id="{818CC5D3-EFC0-4536-9234-87BF8470D2C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="" xmlns:a16="http://schemas.microsoft.com/office/drawing/2014/main" id="{355CD1DA-6598-4C47-840F-0908619949E5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764" name="TextBox 763">
          <a:extLst>
            <a:ext uri="{FF2B5EF4-FFF2-40B4-BE49-F238E27FC236}">
              <a16:creationId xmlns="" xmlns:a16="http://schemas.microsoft.com/office/drawing/2014/main" id="{CA63E2DA-C25A-4E62-BED9-EE18FB563E6C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65" name="TextBox 764">
          <a:extLst>
            <a:ext uri="{FF2B5EF4-FFF2-40B4-BE49-F238E27FC236}">
              <a16:creationId xmlns="" xmlns:a16="http://schemas.microsoft.com/office/drawing/2014/main" id="{68BC198C-E4FA-41F1-A144-E94FA74CEB6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66" name="TextBox 765">
          <a:extLst>
            <a:ext uri="{FF2B5EF4-FFF2-40B4-BE49-F238E27FC236}">
              <a16:creationId xmlns="" xmlns:a16="http://schemas.microsoft.com/office/drawing/2014/main" id="{3136EF08-F7C3-47D5-A7AC-F1C2BFDED21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767" name="TextBox 2">
          <a:extLst>
            <a:ext uri="{FF2B5EF4-FFF2-40B4-BE49-F238E27FC236}">
              <a16:creationId xmlns="" xmlns:a16="http://schemas.microsoft.com/office/drawing/2014/main" id="{CF626DA1-13CC-4BA6-8F6C-269FCD872D74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68" name="TextBox 767">
          <a:extLst>
            <a:ext uri="{FF2B5EF4-FFF2-40B4-BE49-F238E27FC236}">
              <a16:creationId xmlns="" xmlns:a16="http://schemas.microsoft.com/office/drawing/2014/main" id="{41D9B21D-6A85-4446-AF04-089DDB975CA7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69" name="TextBox 768">
          <a:extLst>
            <a:ext uri="{FF2B5EF4-FFF2-40B4-BE49-F238E27FC236}">
              <a16:creationId xmlns="" xmlns:a16="http://schemas.microsoft.com/office/drawing/2014/main" id="{78184A38-0D86-448B-9991-7C8EDAEC80E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70" name="TextBox 769">
          <a:extLst>
            <a:ext uri="{FF2B5EF4-FFF2-40B4-BE49-F238E27FC236}">
              <a16:creationId xmlns="" xmlns:a16="http://schemas.microsoft.com/office/drawing/2014/main" id="{F854F89F-CEDA-4D14-8F49-C9FC6B49A5AA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771" name="TextBox 2">
          <a:extLst>
            <a:ext uri="{FF2B5EF4-FFF2-40B4-BE49-F238E27FC236}">
              <a16:creationId xmlns="" xmlns:a16="http://schemas.microsoft.com/office/drawing/2014/main" id="{0008A879-B58B-4E62-A1D1-2161B647381C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772" name="TextBox 2">
          <a:extLst>
            <a:ext uri="{FF2B5EF4-FFF2-40B4-BE49-F238E27FC236}">
              <a16:creationId xmlns="" xmlns:a16="http://schemas.microsoft.com/office/drawing/2014/main" id="{BAB9C26C-235F-4942-8008-180CBACAEF6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773" name="TextBox 772">
          <a:extLst>
            <a:ext uri="{FF2B5EF4-FFF2-40B4-BE49-F238E27FC236}">
              <a16:creationId xmlns="" xmlns:a16="http://schemas.microsoft.com/office/drawing/2014/main" id="{53AE36B4-A46A-488F-AB07-2A60AC04D58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74" name="TextBox 773">
          <a:extLst>
            <a:ext uri="{FF2B5EF4-FFF2-40B4-BE49-F238E27FC236}">
              <a16:creationId xmlns="" xmlns:a16="http://schemas.microsoft.com/office/drawing/2014/main" id="{5E896273-574A-46FA-826E-B3E3A60A926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75" name="TextBox 774">
          <a:extLst>
            <a:ext uri="{FF2B5EF4-FFF2-40B4-BE49-F238E27FC236}">
              <a16:creationId xmlns="" xmlns:a16="http://schemas.microsoft.com/office/drawing/2014/main" id="{5F4391BB-8AB2-41A2-9F97-6071BF4EC07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776" name="TextBox 2">
          <a:extLst>
            <a:ext uri="{FF2B5EF4-FFF2-40B4-BE49-F238E27FC236}">
              <a16:creationId xmlns="" xmlns:a16="http://schemas.microsoft.com/office/drawing/2014/main" id="{E832322B-5F0F-40E2-8C2C-09E69AABC6D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777" name="TextBox 1">
          <a:extLst>
            <a:ext uri="{FF2B5EF4-FFF2-40B4-BE49-F238E27FC236}">
              <a16:creationId xmlns="" xmlns:a16="http://schemas.microsoft.com/office/drawing/2014/main" id="{8D2000E7-9B26-449D-AFC5-EBBE703821C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778" name="TextBox 1">
          <a:extLst>
            <a:ext uri="{FF2B5EF4-FFF2-40B4-BE49-F238E27FC236}">
              <a16:creationId xmlns="" xmlns:a16="http://schemas.microsoft.com/office/drawing/2014/main" id="{B5B8B44B-B50E-4EFE-9989-BFAE546A09F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81000"/>
    <xdr:sp macro="" textlink="">
      <xdr:nvSpPr>
        <xdr:cNvPr id="779" name="TextBox 2">
          <a:extLst>
            <a:ext uri="{FF2B5EF4-FFF2-40B4-BE49-F238E27FC236}">
              <a16:creationId xmlns="" xmlns:a16="http://schemas.microsoft.com/office/drawing/2014/main" id="{60EF3BE5-6F83-4D95-A9FA-19E2FB435B4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780" name="TextBox 1">
          <a:extLst>
            <a:ext uri="{FF2B5EF4-FFF2-40B4-BE49-F238E27FC236}">
              <a16:creationId xmlns="" xmlns:a16="http://schemas.microsoft.com/office/drawing/2014/main" id="{ACE958E1-401C-49BA-ABF9-B48DD832232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="" xmlns:a16="http://schemas.microsoft.com/office/drawing/2014/main" id="{237C5121-5454-4014-8053-9EDB69695304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782" name="TextBox 781">
          <a:extLst>
            <a:ext uri="{FF2B5EF4-FFF2-40B4-BE49-F238E27FC236}">
              <a16:creationId xmlns="" xmlns:a16="http://schemas.microsoft.com/office/drawing/2014/main" id="{28513D8F-A6A4-4FDD-99AB-E176C0F81B4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83" name="TextBox 782">
          <a:extLst>
            <a:ext uri="{FF2B5EF4-FFF2-40B4-BE49-F238E27FC236}">
              <a16:creationId xmlns="" xmlns:a16="http://schemas.microsoft.com/office/drawing/2014/main" id="{A1924B0D-7D7C-44B6-8262-3EDBFE21DEC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84" name="TextBox 783">
          <a:extLst>
            <a:ext uri="{FF2B5EF4-FFF2-40B4-BE49-F238E27FC236}">
              <a16:creationId xmlns="" xmlns:a16="http://schemas.microsoft.com/office/drawing/2014/main" id="{E32085AD-3487-4F26-A4B0-0DBDE29C7BD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785" name="TextBox 2">
          <a:extLst>
            <a:ext uri="{FF2B5EF4-FFF2-40B4-BE49-F238E27FC236}">
              <a16:creationId xmlns="" xmlns:a16="http://schemas.microsoft.com/office/drawing/2014/main" id="{C89DF561-F8DC-4D74-BD75-51110511901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86" name="TextBox 785">
          <a:extLst>
            <a:ext uri="{FF2B5EF4-FFF2-40B4-BE49-F238E27FC236}">
              <a16:creationId xmlns="" xmlns:a16="http://schemas.microsoft.com/office/drawing/2014/main" id="{D66C51A9-34D0-46AB-BB80-AF9769D3EEC3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87" name="TextBox 786">
          <a:extLst>
            <a:ext uri="{FF2B5EF4-FFF2-40B4-BE49-F238E27FC236}">
              <a16:creationId xmlns="" xmlns:a16="http://schemas.microsoft.com/office/drawing/2014/main" id="{590C4E4A-43E0-4151-B81C-4A7F7E83FD1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788" name="TextBox 787">
          <a:extLst>
            <a:ext uri="{FF2B5EF4-FFF2-40B4-BE49-F238E27FC236}">
              <a16:creationId xmlns="" xmlns:a16="http://schemas.microsoft.com/office/drawing/2014/main" id="{704D50F4-EAF2-4E3D-B10F-982E206F9F8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789" name="TextBox 2">
          <a:extLst>
            <a:ext uri="{FF2B5EF4-FFF2-40B4-BE49-F238E27FC236}">
              <a16:creationId xmlns="" xmlns:a16="http://schemas.microsoft.com/office/drawing/2014/main" id="{928ABB00-F9AA-410C-88E8-1583E676D09F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790" name="TextBox 2">
          <a:extLst>
            <a:ext uri="{FF2B5EF4-FFF2-40B4-BE49-F238E27FC236}">
              <a16:creationId xmlns="" xmlns:a16="http://schemas.microsoft.com/office/drawing/2014/main" id="{A06649D0-53C8-4190-AE3B-85253B95A36F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791" name="TextBox 790">
          <a:extLst>
            <a:ext uri="{FF2B5EF4-FFF2-40B4-BE49-F238E27FC236}">
              <a16:creationId xmlns="" xmlns:a16="http://schemas.microsoft.com/office/drawing/2014/main" id="{0AC5545D-6C49-47FF-8E30-6138407FC5B0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92" name="TextBox 791">
          <a:extLst>
            <a:ext uri="{FF2B5EF4-FFF2-40B4-BE49-F238E27FC236}">
              <a16:creationId xmlns="" xmlns:a16="http://schemas.microsoft.com/office/drawing/2014/main" id="{40390369-2D11-49BE-BA41-9C3B90DF9E4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793" name="TextBox 792">
          <a:extLst>
            <a:ext uri="{FF2B5EF4-FFF2-40B4-BE49-F238E27FC236}">
              <a16:creationId xmlns="" xmlns:a16="http://schemas.microsoft.com/office/drawing/2014/main" id="{F73305FB-C584-4D4B-8774-F891957E5FC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794" name="TextBox 2">
          <a:extLst>
            <a:ext uri="{FF2B5EF4-FFF2-40B4-BE49-F238E27FC236}">
              <a16:creationId xmlns="" xmlns:a16="http://schemas.microsoft.com/office/drawing/2014/main" id="{1CCB13D6-D48F-4C5F-A402-B56A6F44199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795" name="TextBox 1">
          <a:extLst>
            <a:ext uri="{FF2B5EF4-FFF2-40B4-BE49-F238E27FC236}">
              <a16:creationId xmlns="" xmlns:a16="http://schemas.microsoft.com/office/drawing/2014/main" id="{71E3158E-E21A-409D-8767-708ECF11E35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796" name="TextBox 1">
          <a:extLst>
            <a:ext uri="{FF2B5EF4-FFF2-40B4-BE49-F238E27FC236}">
              <a16:creationId xmlns="" xmlns:a16="http://schemas.microsoft.com/office/drawing/2014/main" id="{3224A08B-CFCD-40E6-9CC8-3721C5319E0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200025"/>
    <xdr:sp macro="" textlink="">
      <xdr:nvSpPr>
        <xdr:cNvPr id="797" name="TextBox 2">
          <a:extLst>
            <a:ext uri="{FF2B5EF4-FFF2-40B4-BE49-F238E27FC236}">
              <a16:creationId xmlns="" xmlns:a16="http://schemas.microsoft.com/office/drawing/2014/main" id="{1BF91C5B-FD0C-4CA3-85C6-E9FD83B5031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798" name="TextBox 1">
          <a:extLst>
            <a:ext uri="{FF2B5EF4-FFF2-40B4-BE49-F238E27FC236}">
              <a16:creationId xmlns="" xmlns:a16="http://schemas.microsoft.com/office/drawing/2014/main" id="{E26B31AB-B12C-4CDC-B00A-B8C41A1F249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="" xmlns:a16="http://schemas.microsoft.com/office/drawing/2014/main" id="{2760FFD6-D0E8-4E74-AA8F-4933A3115766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00" name="TextBox 799">
          <a:extLst>
            <a:ext uri="{FF2B5EF4-FFF2-40B4-BE49-F238E27FC236}">
              <a16:creationId xmlns="" xmlns:a16="http://schemas.microsoft.com/office/drawing/2014/main" id="{01D3B1D5-5C7A-4579-A5C3-94B5D375F9C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01" name="TextBox 800">
          <a:extLst>
            <a:ext uri="{FF2B5EF4-FFF2-40B4-BE49-F238E27FC236}">
              <a16:creationId xmlns="" xmlns:a16="http://schemas.microsoft.com/office/drawing/2014/main" id="{241FD531-5AC3-4CB8-B15F-BEDD0A466FF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02" name="TextBox 801">
          <a:extLst>
            <a:ext uri="{FF2B5EF4-FFF2-40B4-BE49-F238E27FC236}">
              <a16:creationId xmlns="" xmlns:a16="http://schemas.microsoft.com/office/drawing/2014/main" id="{706B9435-008A-447F-A313-92E397CEA75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03" name="TextBox 2">
          <a:extLst>
            <a:ext uri="{FF2B5EF4-FFF2-40B4-BE49-F238E27FC236}">
              <a16:creationId xmlns="" xmlns:a16="http://schemas.microsoft.com/office/drawing/2014/main" id="{01FB811C-55EB-4F2A-B4E3-9C2E03D9EA2F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04" name="TextBox 803">
          <a:extLst>
            <a:ext uri="{FF2B5EF4-FFF2-40B4-BE49-F238E27FC236}">
              <a16:creationId xmlns="" xmlns:a16="http://schemas.microsoft.com/office/drawing/2014/main" id="{821D1DF9-6B30-4117-8494-45CE8DDCF9C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05" name="TextBox 804">
          <a:extLst>
            <a:ext uri="{FF2B5EF4-FFF2-40B4-BE49-F238E27FC236}">
              <a16:creationId xmlns="" xmlns:a16="http://schemas.microsoft.com/office/drawing/2014/main" id="{FB42383D-7CBC-4866-B78C-37661A970E5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06" name="TextBox 805">
          <a:extLst>
            <a:ext uri="{FF2B5EF4-FFF2-40B4-BE49-F238E27FC236}">
              <a16:creationId xmlns="" xmlns:a16="http://schemas.microsoft.com/office/drawing/2014/main" id="{38050688-F177-49BE-8E74-7151358888A9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07" name="TextBox 2">
          <a:extLst>
            <a:ext uri="{FF2B5EF4-FFF2-40B4-BE49-F238E27FC236}">
              <a16:creationId xmlns="" xmlns:a16="http://schemas.microsoft.com/office/drawing/2014/main" id="{7FEC5FF4-EC82-4992-9577-3F25FA058A99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08" name="TextBox 2">
          <a:extLst>
            <a:ext uri="{FF2B5EF4-FFF2-40B4-BE49-F238E27FC236}">
              <a16:creationId xmlns="" xmlns:a16="http://schemas.microsoft.com/office/drawing/2014/main" id="{81C60FCB-6FF4-45D9-95E3-E82B1D970E12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09" name="TextBox 808">
          <a:extLst>
            <a:ext uri="{FF2B5EF4-FFF2-40B4-BE49-F238E27FC236}">
              <a16:creationId xmlns="" xmlns:a16="http://schemas.microsoft.com/office/drawing/2014/main" id="{F426CA55-9C3B-4591-8108-0F5CBC4F9276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10" name="TextBox 809">
          <a:extLst>
            <a:ext uri="{FF2B5EF4-FFF2-40B4-BE49-F238E27FC236}">
              <a16:creationId xmlns="" xmlns:a16="http://schemas.microsoft.com/office/drawing/2014/main" id="{473D8FC1-9F8B-41E3-928D-73688F0810E9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11" name="TextBox 810">
          <a:extLst>
            <a:ext uri="{FF2B5EF4-FFF2-40B4-BE49-F238E27FC236}">
              <a16:creationId xmlns="" xmlns:a16="http://schemas.microsoft.com/office/drawing/2014/main" id="{683D4DDB-F983-4048-A429-D35FA097CCF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12" name="TextBox 2">
          <a:extLst>
            <a:ext uri="{FF2B5EF4-FFF2-40B4-BE49-F238E27FC236}">
              <a16:creationId xmlns="" xmlns:a16="http://schemas.microsoft.com/office/drawing/2014/main" id="{385E9BDA-6B3B-431E-8D96-B87785FBAE5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="" xmlns:a16="http://schemas.microsoft.com/office/drawing/2014/main" id="{9CB08BD9-1E8B-401B-9CCD-2DFF3600BEB4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14" name="TextBox 813">
          <a:extLst>
            <a:ext uri="{FF2B5EF4-FFF2-40B4-BE49-F238E27FC236}">
              <a16:creationId xmlns="" xmlns:a16="http://schemas.microsoft.com/office/drawing/2014/main" id="{532EEE3A-1F6E-4416-A121-E9225BCB603C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15" name="TextBox 814">
          <a:extLst>
            <a:ext uri="{FF2B5EF4-FFF2-40B4-BE49-F238E27FC236}">
              <a16:creationId xmlns="" xmlns:a16="http://schemas.microsoft.com/office/drawing/2014/main" id="{BC6FB1FD-90DD-42E3-9025-EFEE8256D09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16" name="TextBox 815">
          <a:extLst>
            <a:ext uri="{FF2B5EF4-FFF2-40B4-BE49-F238E27FC236}">
              <a16:creationId xmlns="" xmlns:a16="http://schemas.microsoft.com/office/drawing/2014/main" id="{BBD9A734-D018-46BD-88F9-F256C7AA67D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17" name="TextBox 2">
          <a:extLst>
            <a:ext uri="{FF2B5EF4-FFF2-40B4-BE49-F238E27FC236}">
              <a16:creationId xmlns="" xmlns:a16="http://schemas.microsoft.com/office/drawing/2014/main" id="{1368BE74-2C52-46CC-B597-227C87B4B5E3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18" name="TextBox 817">
          <a:extLst>
            <a:ext uri="{FF2B5EF4-FFF2-40B4-BE49-F238E27FC236}">
              <a16:creationId xmlns="" xmlns:a16="http://schemas.microsoft.com/office/drawing/2014/main" id="{13BCF18F-066C-4ED1-8F3B-40753A8B39F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19" name="TextBox 818">
          <a:extLst>
            <a:ext uri="{FF2B5EF4-FFF2-40B4-BE49-F238E27FC236}">
              <a16:creationId xmlns="" xmlns:a16="http://schemas.microsoft.com/office/drawing/2014/main" id="{124E3EDD-89A5-49BA-B5D2-51C74F17D88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20" name="TextBox 819">
          <a:extLst>
            <a:ext uri="{FF2B5EF4-FFF2-40B4-BE49-F238E27FC236}">
              <a16:creationId xmlns="" xmlns:a16="http://schemas.microsoft.com/office/drawing/2014/main" id="{AFCD78CC-E673-4076-86E8-0844930B37D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21" name="TextBox 2">
          <a:extLst>
            <a:ext uri="{FF2B5EF4-FFF2-40B4-BE49-F238E27FC236}">
              <a16:creationId xmlns="" xmlns:a16="http://schemas.microsoft.com/office/drawing/2014/main" id="{4F92D71E-E7A5-46F0-B723-AC0B9B76019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22" name="TextBox 2">
          <a:extLst>
            <a:ext uri="{FF2B5EF4-FFF2-40B4-BE49-F238E27FC236}">
              <a16:creationId xmlns="" xmlns:a16="http://schemas.microsoft.com/office/drawing/2014/main" id="{5CB8EB6A-24B5-4CF2-BFC3-58DEE59B8C8D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23" name="TextBox 822">
          <a:extLst>
            <a:ext uri="{FF2B5EF4-FFF2-40B4-BE49-F238E27FC236}">
              <a16:creationId xmlns="" xmlns:a16="http://schemas.microsoft.com/office/drawing/2014/main" id="{3D24C911-04F7-4DB5-9070-4E9A47C8150F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24" name="TextBox 823">
          <a:extLst>
            <a:ext uri="{FF2B5EF4-FFF2-40B4-BE49-F238E27FC236}">
              <a16:creationId xmlns="" xmlns:a16="http://schemas.microsoft.com/office/drawing/2014/main" id="{5F6818B7-9B82-490A-AA36-D8773C790B1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25" name="TextBox 824">
          <a:extLst>
            <a:ext uri="{FF2B5EF4-FFF2-40B4-BE49-F238E27FC236}">
              <a16:creationId xmlns="" xmlns:a16="http://schemas.microsoft.com/office/drawing/2014/main" id="{4E5C7702-A7B8-4DE0-B3ED-21C963C19F8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26" name="TextBox 2">
          <a:extLst>
            <a:ext uri="{FF2B5EF4-FFF2-40B4-BE49-F238E27FC236}">
              <a16:creationId xmlns="" xmlns:a16="http://schemas.microsoft.com/office/drawing/2014/main" id="{B4D37AC2-1C8C-48C6-AE4C-F2663AEED720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827" name="TextBox 1">
          <a:extLst>
            <a:ext uri="{FF2B5EF4-FFF2-40B4-BE49-F238E27FC236}">
              <a16:creationId xmlns="" xmlns:a16="http://schemas.microsoft.com/office/drawing/2014/main" id="{AE976374-8FED-47C8-B7AC-6DF56C3BCDF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828" name="TextBox 1">
          <a:extLst>
            <a:ext uri="{FF2B5EF4-FFF2-40B4-BE49-F238E27FC236}">
              <a16:creationId xmlns="" xmlns:a16="http://schemas.microsoft.com/office/drawing/2014/main" id="{20AAE4B6-EF49-4A93-9C4B-7A9AFEAED2B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19050</xdr:rowOff>
    </xdr:to>
    <xdr:sp macro="" textlink="">
      <xdr:nvSpPr>
        <xdr:cNvPr id="829" name="TextBox 2">
          <a:extLst>
            <a:ext uri="{FF2B5EF4-FFF2-40B4-BE49-F238E27FC236}">
              <a16:creationId xmlns="" xmlns:a16="http://schemas.microsoft.com/office/drawing/2014/main" id="{7F8C6B7C-1346-42CD-81C6-07574E211BA4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830" name="TextBox 1">
          <a:extLst>
            <a:ext uri="{FF2B5EF4-FFF2-40B4-BE49-F238E27FC236}">
              <a16:creationId xmlns="" xmlns:a16="http://schemas.microsoft.com/office/drawing/2014/main" id="{3F116343-3BFC-4AE4-AC92-DA093A37C33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="" xmlns:a16="http://schemas.microsoft.com/office/drawing/2014/main" id="{3A01AD94-2C59-4DBD-A740-12CD69EC9071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32" name="TextBox 831">
          <a:extLst>
            <a:ext uri="{FF2B5EF4-FFF2-40B4-BE49-F238E27FC236}">
              <a16:creationId xmlns="" xmlns:a16="http://schemas.microsoft.com/office/drawing/2014/main" id="{F1DFC68B-7005-44FC-8FAB-66FCC4C1F787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33" name="TextBox 832">
          <a:extLst>
            <a:ext uri="{FF2B5EF4-FFF2-40B4-BE49-F238E27FC236}">
              <a16:creationId xmlns="" xmlns:a16="http://schemas.microsoft.com/office/drawing/2014/main" id="{436953C1-B97F-4856-A3E9-F114B822244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34" name="TextBox 833">
          <a:extLst>
            <a:ext uri="{FF2B5EF4-FFF2-40B4-BE49-F238E27FC236}">
              <a16:creationId xmlns="" xmlns:a16="http://schemas.microsoft.com/office/drawing/2014/main" id="{A2779B4B-EDE3-45B5-8B66-516C26610F1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35" name="TextBox 2">
          <a:extLst>
            <a:ext uri="{FF2B5EF4-FFF2-40B4-BE49-F238E27FC236}">
              <a16:creationId xmlns="" xmlns:a16="http://schemas.microsoft.com/office/drawing/2014/main" id="{C95EA50F-8195-446F-BD2C-2C96C332638C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36" name="TextBox 835">
          <a:extLst>
            <a:ext uri="{FF2B5EF4-FFF2-40B4-BE49-F238E27FC236}">
              <a16:creationId xmlns="" xmlns:a16="http://schemas.microsoft.com/office/drawing/2014/main" id="{99230C7E-71FD-4164-9AC6-139A1BA0799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37" name="TextBox 836">
          <a:extLst>
            <a:ext uri="{FF2B5EF4-FFF2-40B4-BE49-F238E27FC236}">
              <a16:creationId xmlns="" xmlns:a16="http://schemas.microsoft.com/office/drawing/2014/main" id="{A05D5E53-9282-4A1B-B201-BC85B285ABD9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38" name="TextBox 837">
          <a:extLst>
            <a:ext uri="{FF2B5EF4-FFF2-40B4-BE49-F238E27FC236}">
              <a16:creationId xmlns="" xmlns:a16="http://schemas.microsoft.com/office/drawing/2014/main" id="{B057E0C8-48F5-452E-99B2-DE9B8FC67E0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39" name="TextBox 2">
          <a:extLst>
            <a:ext uri="{FF2B5EF4-FFF2-40B4-BE49-F238E27FC236}">
              <a16:creationId xmlns="" xmlns:a16="http://schemas.microsoft.com/office/drawing/2014/main" id="{61571791-4BEE-426F-8733-08B2D0532917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40" name="TextBox 2">
          <a:extLst>
            <a:ext uri="{FF2B5EF4-FFF2-40B4-BE49-F238E27FC236}">
              <a16:creationId xmlns="" xmlns:a16="http://schemas.microsoft.com/office/drawing/2014/main" id="{311674E8-5B34-420B-9DDF-B2CB5FCE9123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41" name="TextBox 840">
          <a:extLst>
            <a:ext uri="{FF2B5EF4-FFF2-40B4-BE49-F238E27FC236}">
              <a16:creationId xmlns="" xmlns:a16="http://schemas.microsoft.com/office/drawing/2014/main" id="{21ED8541-678F-4780-879F-BDC2159866E4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42" name="TextBox 841">
          <a:extLst>
            <a:ext uri="{FF2B5EF4-FFF2-40B4-BE49-F238E27FC236}">
              <a16:creationId xmlns="" xmlns:a16="http://schemas.microsoft.com/office/drawing/2014/main" id="{557C178A-A64E-4B74-AD97-51B4140ED5F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43" name="TextBox 842">
          <a:extLst>
            <a:ext uri="{FF2B5EF4-FFF2-40B4-BE49-F238E27FC236}">
              <a16:creationId xmlns="" xmlns:a16="http://schemas.microsoft.com/office/drawing/2014/main" id="{3A7BEE55-F32C-49EE-ABC5-F4AE0B4F51F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44" name="TextBox 2">
          <a:extLst>
            <a:ext uri="{FF2B5EF4-FFF2-40B4-BE49-F238E27FC236}">
              <a16:creationId xmlns="" xmlns:a16="http://schemas.microsoft.com/office/drawing/2014/main" id="{D91B989C-CE1D-4EB8-8DAF-AD29701F4F8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845" name="TextBox 1">
          <a:extLst>
            <a:ext uri="{FF2B5EF4-FFF2-40B4-BE49-F238E27FC236}">
              <a16:creationId xmlns="" xmlns:a16="http://schemas.microsoft.com/office/drawing/2014/main" id="{D39F0FEB-55AA-4AA4-BC6D-A511DACC0A0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846" name="TextBox 1">
          <a:extLst>
            <a:ext uri="{FF2B5EF4-FFF2-40B4-BE49-F238E27FC236}">
              <a16:creationId xmlns="" xmlns:a16="http://schemas.microsoft.com/office/drawing/2014/main" id="{D23BE239-0A2B-4F46-BCC6-DE990B15EE1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200025</xdr:rowOff>
    </xdr:to>
    <xdr:sp macro="" textlink="">
      <xdr:nvSpPr>
        <xdr:cNvPr id="847" name="TextBox 2">
          <a:extLst>
            <a:ext uri="{FF2B5EF4-FFF2-40B4-BE49-F238E27FC236}">
              <a16:creationId xmlns="" xmlns:a16="http://schemas.microsoft.com/office/drawing/2014/main" id="{8D7676B8-6DB1-44A6-8708-F126B965560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848" name="TextBox 1">
          <a:extLst>
            <a:ext uri="{FF2B5EF4-FFF2-40B4-BE49-F238E27FC236}">
              <a16:creationId xmlns="" xmlns:a16="http://schemas.microsoft.com/office/drawing/2014/main" id="{A4CD9010-76EC-4562-9539-68639D7DEE4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="" xmlns:a16="http://schemas.microsoft.com/office/drawing/2014/main" id="{DD8321F8-2C76-4AA9-A85C-CF3C59F7311E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50" name="TextBox 849">
          <a:extLst>
            <a:ext uri="{FF2B5EF4-FFF2-40B4-BE49-F238E27FC236}">
              <a16:creationId xmlns="" xmlns:a16="http://schemas.microsoft.com/office/drawing/2014/main" id="{24D9F5DC-A67E-463E-BB46-60D7889CEACA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51" name="TextBox 850">
          <a:extLst>
            <a:ext uri="{FF2B5EF4-FFF2-40B4-BE49-F238E27FC236}">
              <a16:creationId xmlns="" xmlns:a16="http://schemas.microsoft.com/office/drawing/2014/main" id="{C742B718-9AA9-4656-9535-DA3B93833188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52" name="TextBox 851">
          <a:extLst>
            <a:ext uri="{FF2B5EF4-FFF2-40B4-BE49-F238E27FC236}">
              <a16:creationId xmlns="" xmlns:a16="http://schemas.microsoft.com/office/drawing/2014/main" id="{AFDCEDCB-32B0-412E-90B3-890BFA4E149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53" name="TextBox 2">
          <a:extLst>
            <a:ext uri="{FF2B5EF4-FFF2-40B4-BE49-F238E27FC236}">
              <a16:creationId xmlns="" xmlns:a16="http://schemas.microsoft.com/office/drawing/2014/main" id="{70C830B1-A3FA-40F0-B6D9-0B7BB4B4C5A2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54" name="TextBox 853">
          <a:extLst>
            <a:ext uri="{FF2B5EF4-FFF2-40B4-BE49-F238E27FC236}">
              <a16:creationId xmlns="" xmlns:a16="http://schemas.microsoft.com/office/drawing/2014/main" id="{BAEDEE2E-D993-4D46-8D5B-E07ED9F53E0F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55" name="TextBox 854">
          <a:extLst>
            <a:ext uri="{FF2B5EF4-FFF2-40B4-BE49-F238E27FC236}">
              <a16:creationId xmlns="" xmlns:a16="http://schemas.microsoft.com/office/drawing/2014/main" id="{275D6226-ADED-40D9-8FE0-8DA026C51729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56" name="TextBox 855">
          <a:extLst>
            <a:ext uri="{FF2B5EF4-FFF2-40B4-BE49-F238E27FC236}">
              <a16:creationId xmlns="" xmlns:a16="http://schemas.microsoft.com/office/drawing/2014/main" id="{B255F8E8-570B-4969-A922-41C994CF8CC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57" name="TextBox 2">
          <a:extLst>
            <a:ext uri="{FF2B5EF4-FFF2-40B4-BE49-F238E27FC236}">
              <a16:creationId xmlns="" xmlns:a16="http://schemas.microsoft.com/office/drawing/2014/main" id="{660AF600-EDCC-4B08-9B5D-4A74640B0732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58" name="TextBox 2">
          <a:extLst>
            <a:ext uri="{FF2B5EF4-FFF2-40B4-BE49-F238E27FC236}">
              <a16:creationId xmlns="" xmlns:a16="http://schemas.microsoft.com/office/drawing/2014/main" id="{1C6ED7EA-8406-4980-A097-3D5948D8A7DE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59" name="TextBox 858">
          <a:extLst>
            <a:ext uri="{FF2B5EF4-FFF2-40B4-BE49-F238E27FC236}">
              <a16:creationId xmlns="" xmlns:a16="http://schemas.microsoft.com/office/drawing/2014/main" id="{33A26BF0-88E7-418E-B313-E0461FED0018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60" name="TextBox 859">
          <a:extLst>
            <a:ext uri="{FF2B5EF4-FFF2-40B4-BE49-F238E27FC236}">
              <a16:creationId xmlns="" xmlns:a16="http://schemas.microsoft.com/office/drawing/2014/main" id="{FD14FDFD-0131-4CC0-BE2C-64579A8C3F0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61" name="TextBox 860">
          <a:extLst>
            <a:ext uri="{FF2B5EF4-FFF2-40B4-BE49-F238E27FC236}">
              <a16:creationId xmlns="" xmlns:a16="http://schemas.microsoft.com/office/drawing/2014/main" id="{B85D7B3E-6727-4E18-82D2-6B59164AC70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62" name="TextBox 2">
          <a:extLst>
            <a:ext uri="{FF2B5EF4-FFF2-40B4-BE49-F238E27FC236}">
              <a16:creationId xmlns="" xmlns:a16="http://schemas.microsoft.com/office/drawing/2014/main" id="{3D639A41-C913-4A9D-A644-E0AA4CB8DC68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863" name="TextBox 1">
          <a:extLst>
            <a:ext uri="{FF2B5EF4-FFF2-40B4-BE49-F238E27FC236}">
              <a16:creationId xmlns="" xmlns:a16="http://schemas.microsoft.com/office/drawing/2014/main" id="{ECB7DCC3-344C-4B88-B5BC-DF1BDA3ABB8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864" name="TextBox 1">
          <a:extLst>
            <a:ext uri="{FF2B5EF4-FFF2-40B4-BE49-F238E27FC236}">
              <a16:creationId xmlns="" xmlns:a16="http://schemas.microsoft.com/office/drawing/2014/main" id="{A7B42781-8867-42B2-AD88-3C3798FE0C4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238125</xdr:rowOff>
    </xdr:to>
    <xdr:sp macro="" textlink="">
      <xdr:nvSpPr>
        <xdr:cNvPr id="865" name="TextBox 2">
          <a:extLst>
            <a:ext uri="{FF2B5EF4-FFF2-40B4-BE49-F238E27FC236}">
              <a16:creationId xmlns="" xmlns:a16="http://schemas.microsoft.com/office/drawing/2014/main" id="{DCA7748D-2E50-46CC-8A25-557127A0B42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866" name="TextBox 1">
          <a:extLst>
            <a:ext uri="{FF2B5EF4-FFF2-40B4-BE49-F238E27FC236}">
              <a16:creationId xmlns="" xmlns:a16="http://schemas.microsoft.com/office/drawing/2014/main" id="{33DC607C-FAAA-42F4-93C8-EE859C53272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="" xmlns:a16="http://schemas.microsoft.com/office/drawing/2014/main" id="{34AC1DA8-D1E6-4546-8A77-DB3870A1D556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68" name="TextBox 867">
          <a:extLst>
            <a:ext uri="{FF2B5EF4-FFF2-40B4-BE49-F238E27FC236}">
              <a16:creationId xmlns="" xmlns:a16="http://schemas.microsoft.com/office/drawing/2014/main" id="{9E00F054-3AB2-4F53-9A31-0CD39F4747A0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69" name="TextBox 868">
          <a:extLst>
            <a:ext uri="{FF2B5EF4-FFF2-40B4-BE49-F238E27FC236}">
              <a16:creationId xmlns="" xmlns:a16="http://schemas.microsoft.com/office/drawing/2014/main" id="{9BF396A9-EE18-4EAB-9741-A230D702365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70" name="TextBox 869">
          <a:extLst>
            <a:ext uri="{FF2B5EF4-FFF2-40B4-BE49-F238E27FC236}">
              <a16:creationId xmlns="" xmlns:a16="http://schemas.microsoft.com/office/drawing/2014/main" id="{CA6F9B96-6B34-487C-864B-C499EE5023D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71" name="TextBox 2">
          <a:extLst>
            <a:ext uri="{FF2B5EF4-FFF2-40B4-BE49-F238E27FC236}">
              <a16:creationId xmlns="" xmlns:a16="http://schemas.microsoft.com/office/drawing/2014/main" id="{E16A8E14-CAA2-40B6-B548-6DFD3E1AB807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72" name="TextBox 871">
          <a:extLst>
            <a:ext uri="{FF2B5EF4-FFF2-40B4-BE49-F238E27FC236}">
              <a16:creationId xmlns="" xmlns:a16="http://schemas.microsoft.com/office/drawing/2014/main" id="{6BC8AA42-5869-4526-8E39-DBF4CEBCB54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73" name="TextBox 872">
          <a:extLst>
            <a:ext uri="{FF2B5EF4-FFF2-40B4-BE49-F238E27FC236}">
              <a16:creationId xmlns="" xmlns:a16="http://schemas.microsoft.com/office/drawing/2014/main" id="{2ADACD52-474A-4175-99C7-9EA9CE33681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74" name="TextBox 873">
          <a:extLst>
            <a:ext uri="{FF2B5EF4-FFF2-40B4-BE49-F238E27FC236}">
              <a16:creationId xmlns="" xmlns:a16="http://schemas.microsoft.com/office/drawing/2014/main" id="{3B2F2B35-365C-4D3F-83A5-E1F07916305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75" name="TextBox 2">
          <a:extLst>
            <a:ext uri="{FF2B5EF4-FFF2-40B4-BE49-F238E27FC236}">
              <a16:creationId xmlns="" xmlns:a16="http://schemas.microsoft.com/office/drawing/2014/main" id="{78C31C49-3F8C-4A0D-BF11-FA69E7DB7B0B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76" name="TextBox 2">
          <a:extLst>
            <a:ext uri="{FF2B5EF4-FFF2-40B4-BE49-F238E27FC236}">
              <a16:creationId xmlns="" xmlns:a16="http://schemas.microsoft.com/office/drawing/2014/main" id="{16F79925-51A7-4407-BEAC-CDB18151D3AB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77" name="TextBox 876">
          <a:extLst>
            <a:ext uri="{FF2B5EF4-FFF2-40B4-BE49-F238E27FC236}">
              <a16:creationId xmlns="" xmlns:a16="http://schemas.microsoft.com/office/drawing/2014/main" id="{668E5BB3-5031-4ED6-A5A3-90E7A6D2530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78" name="TextBox 877">
          <a:extLst>
            <a:ext uri="{FF2B5EF4-FFF2-40B4-BE49-F238E27FC236}">
              <a16:creationId xmlns="" xmlns:a16="http://schemas.microsoft.com/office/drawing/2014/main" id="{8C7B7653-3FD9-43BC-8504-A055FB9505A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79" name="TextBox 878">
          <a:extLst>
            <a:ext uri="{FF2B5EF4-FFF2-40B4-BE49-F238E27FC236}">
              <a16:creationId xmlns="" xmlns:a16="http://schemas.microsoft.com/office/drawing/2014/main" id="{8B17FC48-36F4-41A9-A1A3-FA1EA275907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80" name="TextBox 2">
          <a:extLst>
            <a:ext uri="{FF2B5EF4-FFF2-40B4-BE49-F238E27FC236}">
              <a16:creationId xmlns="" xmlns:a16="http://schemas.microsoft.com/office/drawing/2014/main" id="{D7EE2B56-76EF-452C-9599-AECC7B9E12D7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881" name="TextBox 1">
          <a:extLst>
            <a:ext uri="{FF2B5EF4-FFF2-40B4-BE49-F238E27FC236}">
              <a16:creationId xmlns="" xmlns:a16="http://schemas.microsoft.com/office/drawing/2014/main" id="{CB81A1B1-DE5D-41AD-9197-60059D01A600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882" name="TextBox 1">
          <a:extLst>
            <a:ext uri="{FF2B5EF4-FFF2-40B4-BE49-F238E27FC236}">
              <a16:creationId xmlns="" xmlns:a16="http://schemas.microsoft.com/office/drawing/2014/main" id="{5E350E57-BD93-42FF-8E8A-F687F25ED9F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81000"/>
    <xdr:sp macro="" textlink="">
      <xdr:nvSpPr>
        <xdr:cNvPr id="883" name="TextBox 2">
          <a:extLst>
            <a:ext uri="{FF2B5EF4-FFF2-40B4-BE49-F238E27FC236}">
              <a16:creationId xmlns="" xmlns:a16="http://schemas.microsoft.com/office/drawing/2014/main" id="{E9A887A7-C273-489E-97FF-983D0AD2DB4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884" name="TextBox 1">
          <a:extLst>
            <a:ext uri="{FF2B5EF4-FFF2-40B4-BE49-F238E27FC236}">
              <a16:creationId xmlns="" xmlns:a16="http://schemas.microsoft.com/office/drawing/2014/main" id="{A9F75C5A-4E43-4761-89B3-CC661A24956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="" xmlns:a16="http://schemas.microsoft.com/office/drawing/2014/main" id="{B0F8CDF5-0CF6-4C2A-BF20-04B8C18DAF05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86" name="TextBox 885">
          <a:extLst>
            <a:ext uri="{FF2B5EF4-FFF2-40B4-BE49-F238E27FC236}">
              <a16:creationId xmlns="" xmlns:a16="http://schemas.microsoft.com/office/drawing/2014/main" id="{9F6BA075-40CB-45DE-BB23-898ED148C137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87" name="TextBox 886">
          <a:extLst>
            <a:ext uri="{FF2B5EF4-FFF2-40B4-BE49-F238E27FC236}">
              <a16:creationId xmlns="" xmlns:a16="http://schemas.microsoft.com/office/drawing/2014/main" id="{B76CD6FE-48EC-4BAB-AA68-05A14B55ED2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88" name="TextBox 887">
          <a:extLst>
            <a:ext uri="{FF2B5EF4-FFF2-40B4-BE49-F238E27FC236}">
              <a16:creationId xmlns="" xmlns:a16="http://schemas.microsoft.com/office/drawing/2014/main" id="{686F9A9F-8AE3-4DE2-BA30-647E022FD01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89" name="TextBox 2">
          <a:extLst>
            <a:ext uri="{FF2B5EF4-FFF2-40B4-BE49-F238E27FC236}">
              <a16:creationId xmlns="" xmlns:a16="http://schemas.microsoft.com/office/drawing/2014/main" id="{786DF9B1-B6DD-4BBB-9C38-FA066B15753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90" name="TextBox 889">
          <a:extLst>
            <a:ext uri="{FF2B5EF4-FFF2-40B4-BE49-F238E27FC236}">
              <a16:creationId xmlns="" xmlns:a16="http://schemas.microsoft.com/office/drawing/2014/main" id="{F823B7C0-C632-41F6-B55F-7B17BFD8ADB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91" name="TextBox 890">
          <a:extLst>
            <a:ext uri="{FF2B5EF4-FFF2-40B4-BE49-F238E27FC236}">
              <a16:creationId xmlns="" xmlns:a16="http://schemas.microsoft.com/office/drawing/2014/main" id="{9E2E32AC-7BF4-4B58-88AD-C1BFBE098FD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892" name="TextBox 891">
          <a:extLst>
            <a:ext uri="{FF2B5EF4-FFF2-40B4-BE49-F238E27FC236}">
              <a16:creationId xmlns="" xmlns:a16="http://schemas.microsoft.com/office/drawing/2014/main" id="{6BD130FE-33AE-43F6-928B-4FEC6067A4ED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93" name="TextBox 2">
          <a:extLst>
            <a:ext uri="{FF2B5EF4-FFF2-40B4-BE49-F238E27FC236}">
              <a16:creationId xmlns="" xmlns:a16="http://schemas.microsoft.com/office/drawing/2014/main" id="{61392EB2-1874-4F89-9AD4-78BE3F35A569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894" name="TextBox 2">
          <a:extLst>
            <a:ext uri="{FF2B5EF4-FFF2-40B4-BE49-F238E27FC236}">
              <a16:creationId xmlns="" xmlns:a16="http://schemas.microsoft.com/office/drawing/2014/main" id="{6225F49D-A89F-4149-8671-86BDE9FB9847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895" name="TextBox 894">
          <a:extLst>
            <a:ext uri="{FF2B5EF4-FFF2-40B4-BE49-F238E27FC236}">
              <a16:creationId xmlns="" xmlns:a16="http://schemas.microsoft.com/office/drawing/2014/main" id="{E89F6853-D7F9-4AB4-83DA-A41DE7FE61E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96" name="TextBox 895">
          <a:extLst>
            <a:ext uri="{FF2B5EF4-FFF2-40B4-BE49-F238E27FC236}">
              <a16:creationId xmlns="" xmlns:a16="http://schemas.microsoft.com/office/drawing/2014/main" id="{61E85A89-99E2-485E-B402-44E324693E9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897" name="TextBox 896">
          <a:extLst>
            <a:ext uri="{FF2B5EF4-FFF2-40B4-BE49-F238E27FC236}">
              <a16:creationId xmlns="" xmlns:a16="http://schemas.microsoft.com/office/drawing/2014/main" id="{61CE95E6-6A37-4A06-85DC-BBE22982409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898" name="TextBox 2">
          <a:extLst>
            <a:ext uri="{FF2B5EF4-FFF2-40B4-BE49-F238E27FC236}">
              <a16:creationId xmlns="" xmlns:a16="http://schemas.microsoft.com/office/drawing/2014/main" id="{7FB43BD9-D28D-46FE-87BE-754F9008943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899" name="TextBox 1">
          <a:extLst>
            <a:ext uri="{FF2B5EF4-FFF2-40B4-BE49-F238E27FC236}">
              <a16:creationId xmlns="" xmlns:a16="http://schemas.microsoft.com/office/drawing/2014/main" id="{F893D1C6-45D1-4C8B-B664-6D7C9B8359F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900" name="TextBox 1">
          <a:extLst>
            <a:ext uri="{FF2B5EF4-FFF2-40B4-BE49-F238E27FC236}">
              <a16:creationId xmlns="" xmlns:a16="http://schemas.microsoft.com/office/drawing/2014/main" id="{4B7F8E3A-85D6-434D-AFFB-C4CA27A59B54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200025"/>
    <xdr:sp macro="" textlink="">
      <xdr:nvSpPr>
        <xdr:cNvPr id="901" name="TextBox 2">
          <a:extLst>
            <a:ext uri="{FF2B5EF4-FFF2-40B4-BE49-F238E27FC236}">
              <a16:creationId xmlns="" xmlns:a16="http://schemas.microsoft.com/office/drawing/2014/main" id="{4CE6F9DF-04C2-4172-A219-0DC0CE7BCE41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192231"/>
    <xdr:sp macro="" textlink="">
      <xdr:nvSpPr>
        <xdr:cNvPr id="902" name="TextBox 1">
          <a:extLst>
            <a:ext uri="{FF2B5EF4-FFF2-40B4-BE49-F238E27FC236}">
              <a16:creationId xmlns="" xmlns:a16="http://schemas.microsoft.com/office/drawing/2014/main" id="{78996F8E-1728-4D4D-84EE-39C572C4EE7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="" xmlns:a16="http://schemas.microsoft.com/office/drawing/2014/main" id="{47289F49-BC63-466F-A795-F1AC7674905C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04" name="TextBox 903">
          <a:extLst>
            <a:ext uri="{FF2B5EF4-FFF2-40B4-BE49-F238E27FC236}">
              <a16:creationId xmlns="" xmlns:a16="http://schemas.microsoft.com/office/drawing/2014/main" id="{A372B3E0-C719-4755-B3F4-2C36CFB6A4B2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05" name="TextBox 904">
          <a:extLst>
            <a:ext uri="{FF2B5EF4-FFF2-40B4-BE49-F238E27FC236}">
              <a16:creationId xmlns="" xmlns:a16="http://schemas.microsoft.com/office/drawing/2014/main" id="{F441ED37-2BEB-49D9-956A-35DA5F2EF99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06" name="TextBox 905">
          <a:extLst>
            <a:ext uri="{FF2B5EF4-FFF2-40B4-BE49-F238E27FC236}">
              <a16:creationId xmlns="" xmlns:a16="http://schemas.microsoft.com/office/drawing/2014/main" id="{6EA54F59-6825-4D40-BB61-D537F1C289A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07" name="TextBox 2">
          <a:extLst>
            <a:ext uri="{FF2B5EF4-FFF2-40B4-BE49-F238E27FC236}">
              <a16:creationId xmlns="" xmlns:a16="http://schemas.microsoft.com/office/drawing/2014/main" id="{ABA88708-D3B0-4D9F-A887-A8A3E99577B5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08" name="TextBox 907">
          <a:extLst>
            <a:ext uri="{FF2B5EF4-FFF2-40B4-BE49-F238E27FC236}">
              <a16:creationId xmlns="" xmlns:a16="http://schemas.microsoft.com/office/drawing/2014/main" id="{DFBE62E0-D474-47E7-9F18-DD1F15ACC9F6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09" name="TextBox 908">
          <a:extLst>
            <a:ext uri="{FF2B5EF4-FFF2-40B4-BE49-F238E27FC236}">
              <a16:creationId xmlns="" xmlns:a16="http://schemas.microsoft.com/office/drawing/2014/main" id="{26FA138F-A1B7-472C-ADF8-BA1B86EF4F5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10" name="TextBox 909">
          <a:extLst>
            <a:ext uri="{FF2B5EF4-FFF2-40B4-BE49-F238E27FC236}">
              <a16:creationId xmlns="" xmlns:a16="http://schemas.microsoft.com/office/drawing/2014/main" id="{B891EC8D-C837-4ED5-A5E6-EC7ABEBB0B68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11" name="TextBox 2">
          <a:extLst>
            <a:ext uri="{FF2B5EF4-FFF2-40B4-BE49-F238E27FC236}">
              <a16:creationId xmlns="" xmlns:a16="http://schemas.microsoft.com/office/drawing/2014/main" id="{EF9B9208-5B18-4B2E-943B-8A67CF49D29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12" name="TextBox 2">
          <a:extLst>
            <a:ext uri="{FF2B5EF4-FFF2-40B4-BE49-F238E27FC236}">
              <a16:creationId xmlns="" xmlns:a16="http://schemas.microsoft.com/office/drawing/2014/main" id="{854877E3-B487-4B94-B4CC-56F544F6B55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13" name="TextBox 912">
          <a:extLst>
            <a:ext uri="{FF2B5EF4-FFF2-40B4-BE49-F238E27FC236}">
              <a16:creationId xmlns="" xmlns:a16="http://schemas.microsoft.com/office/drawing/2014/main" id="{89F4E392-7B2C-43FA-9919-E8730AB4CB26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14" name="TextBox 913">
          <a:extLst>
            <a:ext uri="{FF2B5EF4-FFF2-40B4-BE49-F238E27FC236}">
              <a16:creationId xmlns="" xmlns:a16="http://schemas.microsoft.com/office/drawing/2014/main" id="{67FCAB97-6F04-486B-A1D9-F63D5BB37BD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15" name="TextBox 914">
          <a:extLst>
            <a:ext uri="{FF2B5EF4-FFF2-40B4-BE49-F238E27FC236}">
              <a16:creationId xmlns="" xmlns:a16="http://schemas.microsoft.com/office/drawing/2014/main" id="{A1435E21-A8B9-443F-9E74-CA6AB5C025C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16" name="TextBox 2">
          <a:extLst>
            <a:ext uri="{FF2B5EF4-FFF2-40B4-BE49-F238E27FC236}">
              <a16:creationId xmlns="" xmlns:a16="http://schemas.microsoft.com/office/drawing/2014/main" id="{E0E5D24F-E59F-48E1-82B7-B8A88FFB7B0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="" xmlns:a16="http://schemas.microsoft.com/office/drawing/2014/main" id="{8F26100B-70CE-4236-A792-682593577E41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18" name="TextBox 917">
          <a:extLst>
            <a:ext uri="{FF2B5EF4-FFF2-40B4-BE49-F238E27FC236}">
              <a16:creationId xmlns="" xmlns:a16="http://schemas.microsoft.com/office/drawing/2014/main" id="{71B4C483-A81F-4631-875F-3C8A2616DCE2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19" name="TextBox 918">
          <a:extLst>
            <a:ext uri="{FF2B5EF4-FFF2-40B4-BE49-F238E27FC236}">
              <a16:creationId xmlns="" xmlns:a16="http://schemas.microsoft.com/office/drawing/2014/main" id="{58E77065-91DD-444A-8AF9-A68FCA44F52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20" name="TextBox 919">
          <a:extLst>
            <a:ext uri="{FF2B5EF4-FFF2-40B4-BE49-F238E27FC236}">
              <a16:creationId xmlns="" xmlns:a16="http://schemas.microsoft.com/office/drawing/2014/main" id="{EEE757C2-AD5B-4DB5-8D67-A1696084EFD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21" name="TextBox 2">
          <a:extLst>
            <a:ext uri="{FF2B5EF4-FFF2-40B4-BE49-F238E27FC236}">
              <a16:creationId xmlns="" xmlns:a16="http://schemas.microsoft.com/office/drawing/2014/main" id="{49D6926C-87CF-4F90-A135-7A4B7E1A301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22" name="TextBox 921">
          <a:extLst>
            <a:ext uri="{FF2B5EF4-FFF2-40B4-BE49-F238E27FC236}">
              <a16:creationId xmlns="" xmlns:a16="http://schemas.microsoft.com/office/drawing/2014/main" id="{F49C83F7-B3A3-4E88-B436-A3331B3DF13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23" name="TextBox 922">
          <a:extLst>
            <a:ext uri="{FF2B5EF4-FFF2-40B4-BE49-F238E27FC236}">
              <a16:creationId xmlns="" xmlns:a16="http://schemas.microsoft.com/office/drawing/2014/main" id="{B731EE7A-D639-4953-AF2D-602251B1E447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24" name="TextBox 923">
          <a:extLst>
            <a:ext uri="{FF2B5EF4-FFF2-40B4-BE49-F238E27FC236}">
              <a16:creationId xmlns="" xmlns:a16="http://schemas.microsoft.com/office/drawing/2014/main" id="{FB5DF47F-E501-44C2-9E30-06375759AED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25" name="TextBox 2">
          <a:extLst>
            <a:ext uri="{FF2B5EF4-FFF2-40B4-BE49-F238E27FC236}">
              <a16:creationId xmlns="" xmlns:a16="http://schemas.microsoft.com/office/drawing/2014/main" id="{B183334D-6278-400F-B6B9-C080CAC6CF4D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26" name="TextBox 2">
          <a:extLst>
            <a:ext uri="{FF2B5EF4-FFF2-40B4-BE49-F238E27FC236}">
              <a16:creationId xmlns="" xmlns:a16="http://schemas.microsoft.com/office/drawing/2014/main" id="{69526145-31DC-4F1E-A4E5-74F262F663CC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27" name="TextBox 926">
          <a:extLst>
            <a:ext uri="{FF2B5EF4-FFF2-40B4-BE49-F238E27FC236}">
              <a16:creationId xmlns="" xmlns:a16="http://schemas.microsoft.com/office/drawing/2014/main" id="{9946AFF0-F3FE-4261-8FB6-7272815D9F52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28" name="TextBox 927">
          <a:extLst>
            <a:ext uri="{FF2B5EF4-FFF2-40B4-BE49-F238E27FC236}">
              <a16:creationId xmlns="" xmlns:a16="http://schemas.microsoft.com/office/drawing/2014/main" id="{A1D54870-92CE-4E2A-8757-28AC99CE733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29" name="TextBox 928">
          <a:extLst>
            <a:ext uri="{FF2B5EF4-FFF2-40B4-BE49-F238E27FC236}">
              <a16:creationId xmlns="" xmlns:a16="http://schemas.microsoft.com/office/drawing/2014/main" id="{5F0E1243-071D-4A96-81CD-FC5D657D4A0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30" name="TextBox 2">
          <a:extLst>
            <a:ext uri="{FF2B5EF4-FFF2-40B4-BE49-F238E27FC236}">
              <a16:creationId xmlns="" xmlns:a16="http://schemas.microsoft.com/office/drawing/2014/main" id="{55848DF4-CDEC-49B5-A683-5BA6F68982C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="" xmlns:a16="http://schemas.microsoft.com/office/drawing/2014/main" id="{9C71FBEC-7E69-47C7-B46C-2CD2C0396901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32" name="TextBox 931">
          <a:extLst>
            <a:ext uri="{FF2B5EF4-FFF2-40B4-BE49-F238E27FC236}">
              <a16:creationId xmlns="" xmlns:a16="http://schemas.microsoft.com/office/drawing/2014/main" id="{7580A075-FC28-415E-8199-4E6A8F91B2F8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33" name="TextBox 932">
          <a:extLst>
            <a:ext uri="{FF2B5EF4-FFF2-40B4-BE49-F238E27FC236}">
              <a16:creationId xmlns="" xmlns:a16="http://schemas.microsoft.com/office/drawing/2014/main" id="{40296B84-6AFD-462B-8596-F3934A03271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34" name="TextBox 933">
          <a:extLst>
            <a:ext uri="{FF2B5EF4-FFF2-40B4-BE49-F238E27FC236}">
              <a16:creationId xmlns="" xmlns:a16="http://schemas.microsoft.com/office/drawing/2014/main" id="{BDB1E372-E430-4FBD-A0AB-97C34E4F1E3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35" name="TextBox 2">
          <a:extLst>
            <a:ext uri="{FF2B5EF4-FFF2-40B4-BE49-F238E27FC236}">
              <a16:creationId xmlns="" xmlns:a16="http://schemas.microsoft.com/office/drawing/2014/main" id="{32B50143-2F4C-48B7-94D3-998759306B4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936" name="TextBox 1">
          <a:extLst>
            <a:ext uri="{FF2B5EF4-FFF2-40B4-BE49-F238E27FC236}">
              <a16:creationId xmlns="" xmlns:a16="http://schemas.microsoft.com/office/drawing/2014/main" id="{0B579FD5-A880-4261-B589-6575DE8885C6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37" name="TextBox 936">
          <a:extLst>
            <a:ext uri="{FF2B5EF4-FFF2-40B4-BE49-F238E27FC236}">
              <a16:creationId xmlns="" xmlns:a16="http://schemas.microsoft.com/office/drawing/2014/main" id="{8A070724-6703-433B-8575-CE716C54F9D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38" name="TextBox 937">
          <a:extLst>
            <a:ext uri="{FF2B5EF4-FFF2-40B4-BE49-F238E27FC236}">
              <a16:creationId xmlns="" xmlns:a16="http://schemas.microsoft.com/office/drawing/2014/main" id="{DFAC257D-CC6B-4093-9675-2BBC0ACF1C0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39" name="TextBox 938">
          <a:extLst>
            <a:ext uri="{FF2B5EF4-FFF2-40B4-BE49-F238E27FC236}">
              <a16:creationId xmlns="" xmlns:a16="http://schemas.microsoft.com/office/drawing/2014/main" id="{9B829CD0-E4A5-415E-8627-8F425645EBB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40" name="TextBox 2">
          <a:extLst>
            <a:ext uri="{FF2B5EF4-FFF2-40B4-BE49-F238E27FC236}">
              <a16:creationId xmlns="" xmlns:a16="http://schemas.microsoft.com/office/drawing/2014/main" id="{8FA0CAEF-60C5-445F-8BF0-674BCB64E4D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941" name="TextBox 1">
          <a:extLst>
            <a:ext uri="{FF2B5EF4-FFF2-40B4-BE49-F238E27FC236}">
              <a16:creationId xmlns="" xmlns:a16="http://schemas.microsoft.com/office/drawing/2014/main" id="{26E8094F-B3A8-4899-9161-79CB7C1F714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19050</xdr:rowOff>
    </xdr:to>
    <xdr:sp macro="" textlink="">
      <xdr:nvSpPr>
        <xdr:cNvPr id="942" name="TextBox 2">
          <a:extLst>
            <a:ext uri="{FF2B5EF4-FFF2-40B4-BE49-F238E27FC236}">
              <a16:creationId xmlns="" xmlns:a16="http://schemas.microsoft.com/office/drawing/2014/main" id="{FFFC443F-A751-4EE4-B91E-39FB388BDBE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810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43" name="TextBox 2">
          <a:extLst>
            <a:ext uri="{FF2B5EF4-FFF2-40B4-BE49-F238E27FC236}">
              <a16:creationId xmlns="" xmlns:a16="http://schemas.microsoft.com/office/drawing/2014/main" id="{9B8CA0AB-FA5E-47C4-AAEC-9058FFCB9CD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944" name="TextBox 1">
          <a:extLst>
            <a:ext uri="{FF2B5EF4-FFF2-40B4-BE49-F238E27FC236}">
              <a16:creationId xmlns="" xmlns:a16="http://schemas.microsoft.com/office/drawing/2014/main" id="{2A27A43E-5861-4BEA-8FDF-70872A15D19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45" name="TextBox 944">
          <a:extLst>
            <a:ext uri="{FF2B5EF4-FFF2-40B4-BE49-F238E27FC236}">
              <a16:creationId xmlns="" xmlns:a16="http://schemas.microsoft.com/office/drawing/2014/main" id="{5022C414-F252-41E1-96C7-09643438B6C6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46" name="TextBox 945">
          <a:extLst>
            <a:ext uri="{FF2B5EF4-FFF2-40B4-BE49-F238E27FC236}">
              <a16:creationId xmlns="" xmlns:a16="http://schemas.microsoft.com/office/drawing/2014/main" id="{84B344A2-1DE0-4CC1-ADAF-25B4C12962F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47" name="TextBox 946">
          <a:extLst>
            <a:ext uri="{FF2B5EF4-FFF2-40B4-BE49-F238E27FC236}">
              <a16:creationId xmlns="" xmlns:a16="http://schemas.microsoft.com/office/drawing/2014/main" id="{579E4855-ECB5-4E57-BAFA-919402FDBE7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48" name="TextBox 2">
          <a:extLst>
            <a:ext uri="{FF2B5EF4-FFF2-40B4-BE49-F238E27FC236}">
              <a16:creationId xmlns="" xmlns:a16="http://schemas.microsoft.com/office/drawing/2014/main" id="{E8FB5A4D-30A7-42A0-9F0E-C51C20C17FFC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="" xmlns:a16="http://schemas.microsoft.com/office/drawing/2014/main" id="{CBFE453E-8599-4B83-899A-8525F6DA809D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50" name="TextBox 949">
          <a:extLst>
            <a:ext uri="{FF2B5EF4-FFF2-40B4-BE49-F238E27FC236}">
              <a16:creationId xmlns="" xmlns:a16="http://schemas.microsoft.com/office/drawing/2014/main" id="{928F6C6D-54DC-4893-9200-B6103AA51E9E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51" name="TextBox 950">
          <a:extLst>
            <a:ext uri="{FF2B5EF4-FFF2-40B4-BE49-F238E27FC236}">
              <a16:creationId xmlns="" xmlns:a16="http://schemas.microsoft.com/office/drawing/2014/main" id="{BD2F6935-42C2-40A8-9100-2653D10DE16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52" name="TextBox 951">
          <a:extLst>
            <a:ext uri="{FF2B5EF4-FFF2-40B4-BE49-F238E27FC236}">
              <a16:creationId xmlns="" xmlns:a16="http://schemas.microsoft.com/office/drawing/2014/main" id="{0F925326-C692-430D-96F4-9C4F32B8248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53" name="TextBox 2">
          <a:extLst>
            <a:ext uri="{FF2B5EF4-FFF2-40B4-BE49-F238E27FC236}">
              <a16:creationId xmlns="" xmlns:a16="http://schemas.microsoft.com/office/drawing/2014/main" id="{57E2A515-EC5E-46D8-B44C-59DBF184345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190501</xdr:rowOff>
    </xdr:to>
    <xdr:sp macro="" textlink="">
      <xdr:nvSpPr>
        <xdr:cNvPr id="954" name="TextBox 1">
          <a:extLst>
            <a:ext uri="{FF2B5EF4-FFF2-40B4-BE49-F238E27FC236}">
              <a16:creationId xmlns="" xmlns:a16="http://schemas.microsoft.com/office/drawing/2014/main" id="{3DE2B2D2-109A-4EFB-BB84-7F36C2E921A0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55" name="TextBox 954">
          <a:extLst>
            <a:ext uri="{FF2B5EF4-FFF2-40B4-BE49-F238E27FC236}">
              <a16:creationId xmlns="" xmlns:a16="http://schemas.microsoft.com/office/drawing/2014/main" id="{523F7C7E-25A8-48DF-85E9-7E50F37DE29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56" name="TextBox 955">
          <a:extLst>
            <a:ext uri="{FF2B5EF4-FFF2-40B4-BE49-F238E27FC236}">
              <a16:creationId xmlns="" xmlns:a16="http://schemas.microsoft.com/office/drawing/2014/main" id="{8B02D6DA-B297-4034-BC1E-A0FBB7A08813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57" name="TextBox 956">
          <a:extLst>
            <a:ext uri="{FF2B5EF4-FFF2-40B4-BE49-F238E27FC236}">
              <a16:creationId xmlns="" xmlns:a16="http://schemas.microsoft.com/office/drawing/2014/main" id="{0900F2EE-4C87-457C-8989-147336314AA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58" name="TextBox 2">
          <a:extLst>
            <a:ext uri="{FF2B5EF4-FFF2-40B4-BE49-F238E27FC236}">
              <a16:creationId xmlns="" xmlns:a16="http://schemas.microsoft.com/office/drawing/2014/main" id="{CCFCB614-F528-45D4-AEBD-6F5BBD88C8E6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190501</xdr:rowOff>
    </xdr:to>
    <xdr:sp macro="" textlink="">
      <xdr:nvSpPr>
        <xdr:cNvPr id="959" name="TextBox 1">
          <a:extLst>
            <a:ext uri="{FF2B5EF4-FFF2-40B4-BE49-F238E27FC236}">
              <a16:creationId xmlns="" xmlns:a16="http://schemas.microsoft.com/office/drawing/2014/main" id="{9A759FC2-F00F-4F4D-A627-CADCA9E5CC7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190501</xdr:rowOff>
    </xdr:to>
    <xdr:sp macro="" textlink="">
      <xdr:nvSpPr>
        <xdr:cNvPr id="960" name="TextBox 2">
          <a:extLst>
            <a:ext uri="{FF2B5EF4-FFF2-40B4-BE49-F238E27FC236}">
              <a16:creationId xmlns="" xmlns:a16="http://schemas.microsoft.com/office/drawing/2014/main" id="{70809CA4-19A5-4EA4-B864-B794847FE9A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61" name="TextBox 2">
          <a:extLst>
            <a:ext uri="{FF2B5EF4-FFF2-40B4-BE49-F238E27FC236}">
              <a16:creationId xmlns="" xmlns:a16="http://schemas.microsoft.com/office/drawing/2014/main" id="{626FD3AF-A94C-49C9-A239-1A1F4EB9FD9E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190501</xdr:rowOff>
    </xdr:to>
    <xdr:sp macro="" textlink="">
      <xdr:nvSpPr>
        <xdr:cNvPr id="962" name="TextBox 1">
          <a:extLst>
            <a:ext uri="{FF2B5EF4-FFF2-40B4-BE49-F238E27FC236}">
              <a16:creationId xmlns="" xmlns:a16="http://schemas.microsoft.com/office/drawing/2014/main" id="{491C0F37-B32E-409B-B40D-6315A77B6854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050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63" name="TextBox 962">
          <a:extLst>
            <a:ext uri="{FF2B5EF4-FFF2-40B4-BE49-F238E27FC236}">
              <a16:creationId xmlns="" xmlns:a16="http://schemas.microsoft.com/office/drawing/2014/main" id="{5522A3F4-F2E2-4FC0-93E6-FA348B02DCE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64" name="TextBox 963">
          <a:extLst>
            <a:ext uri="{FF2B5EF4-FFF2-40B4-BE49-F238E27FC236}">
              <a16:creationId xmlns="" xmlns:a16="http://schemas.microsoft.com/office/drawing/2014/main" id="{788A204E-2428-42A3-9052-54728E77CB9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65" name="TextBox 964">
          <a:extLst>
            <a:ext uri="{FF2B5EF4-FFF2-40B4-BE49-F238E27FC236}">
              <a16:creationId xmlns="" xmlns:a16="http://schemas.microsoft.com/office/drawing/2014/main" id="{4DD928BC-8612-48E4-9D3B-365974CEED7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66" name="TextBox 2">
          <a:extLst>
            <a:ext uri="{FF2B5EF4-FFF2-40B4-BE49-F238E27FC236}">
              <a16:creationId xmlns="" xmlns:a16="http://schemas.microsoft.com/office/drawing/2014/main" id="{A4A0B9AB-01F5-42CF-8EAC-E8A0DA8DD584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967" name="TextBox 1">
          <a:extLst>
            <a:ext uri="{FF2B5EF4-FFF2-40B4-BE49-F238E27FC236}">
              <a16:creationId xmlns="" xmlns:a16="http://schemas.microsoft.com/office/drawing/2014/main" id="{5A78DC9E-FBA5-4626-8BC4-4B34FD30F2A6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968" name="TextBox 1">
          <a:extLst>
            <a:ext uri="{FF2B5EF4-FFF2-40B4-BE49-F238E27FC236}">
              <a16:creationId xmlns="" xmlns:a16="http://schemas.microsoft.com/office/drawing/2014/main" id="{D939EF5F-F268-4AAB-9D96-AD9AB735F5F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200025</xdr:rowOff>
    </xdr:to>
    <xdr:sp macro="" textlink="">
      <xdr:nvSpPr>
        <xdr:cNvPr id="969" name="TextBox 2">
          <a:extLst>
            <a:ext uri="{FF2B5EF4-FFF2-40B4-BE49-F238E27FC236}">
              <a16:creationId xmlns="" xmlns:a16="http://schemas.microsoft.com/office/drawing/2014/main" id="{9E66D301-A689-4E42-A714-DD1CFBED77E2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000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192231</xdr:rowOff>
    </xdr:to>
    <xdr:sp macro="" textlink="">
      <xdr:nvSpPr>
        <xdr:cNvPr id="970" name="TextBox 1">
          <a:extLst>
            <a:ext uri="{FF2B5EF4-FFF2-40B4-BE49-F238E27FC236}">
              <a16:creationId xmlns="" xmlns:a16="http://schemas.microsoft.com/office/drawing/2014/main" id="{A4AB0014-42AA-42CC-B5C0-F570848DCB2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19223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="" xmlns:a16="http://schemas.microsoft.com/office/drawing/2014/main" id="{5C7C33D7-3EF3-4E1C-9FE6-5E2B77CEC490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72" name="TextBox 971">
          <a:extLst>
            <a:ext uri="{FF2B5EF4-FFF2-40B4-BE49-F238E27FC236}">
              <a16:creationId xmlns="" xmlns:a16="http://schemas.microsoft.com/office/drawing/2014/main" id="{A7311DF4-E84A-4260-8394-1A031DE63F3E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73" name="TextBox 972">
          <a:extLst>
            <a:ext uri="{FF2B5EF4-FFF2-40B4-BE49-F238E27FC236}">
              <a16:creationId xmlns="" xmlns:a16="http://schemas.microsoft.com/office/drawing/2014/main" id="{31162E91-EBEA-425F-B444-96E7B11A3F8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74" name="TextBox 973">
          <a:extLst>
            <a:ext uri="{FF2B5EF4-FFF2-40B4-BE49-F238E27FC236}">
              <a16:creationId xmlns="" xmlns:a16="http://schemas.microsoft.com/office/drawing/2014/main" id="{E196B674-A60A-49A6-BE34-CBC5210DB574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75" name="TextBox 2">
          <a:extLst>
            <a:ext uri="{FF2B5EF4-FFF2-40B4-BE49-F238E27FC236}">
              <a16:creationId xmlns="" xmlns:a16="http://schemas.microsoft.com/office/drawing/2014/main" id="{557064C8-BC67-4A7A-A4ED-B2946BC4901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76" name="TextBox 975">
          <a:extLst>
            <a:ext uri="{FF2B5EF4-FFF2-40B4-BE49-F238E27FC236}">
              <a16:creationId xmlns="" xmlns:a16="http://schemas.microsoft.com/office/drawing/2014/main" id="{72A75C5D-8B3C-4ACD-86DB-EE1B74B07A2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77" name="TextBox 976">
          <a:extLst>
            <a:ext uri="{FF2B5EF4-FFF2-40B4-BE49-F238E27FC236}">
              <a16:creationId xmlns="" xmlns:a16="http://schemas.microsoft.com/office/drawing/2014/main" id="{D5D5D131-F204-4BBE-A511-02040AAF903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78" name="TextBox 977">
          <a:extLst>
            <a:ext uri="{FF2B5EF4-FFF2-40B4-BE49-F238E27FC236}">
              <a16:creationId xmlns="" xmlns:a16="http://schemas.microsoft.com/office/drawing/2014/main" id="{E3C8D50F-AF68-42CB-A30F-763F12F90E2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79" name="TextBox 2">
          <a:extLst>
            <a:ext uri="{FF2B5EF4-FFF2-40B4-BE49-F238E27FC236}">
              <a16:creationId xmlns="" xmlns:a16="http://schemas.microsoft.com/office/drawing/2014/main" id="{4BFB7822-05CA-4782-A0D7-271EDF7E5A81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80" name="TextBox 2">
          <a:extLst>
            <a:ext uri="{FF2B5EF4-FFF2-40B4-BE49-F238E27FC236}">
              <a16:creationId xmlns="" xmlns:a16="http://schemas.microsoft.com/office/drawing/2014/main" id="{520DABEE-84FC-4EEB-96FF-86D405659A49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81" name="TextBox 980">
          <a:extLst>
            <a:ext uri="{FF2B5EF4-FFF2-40B4-BE49-F238E27FC236}">
              <a16:creationId xmlns="" xmlns:a16="http://schemas.microsoft.com/office/drawing/2014/main" id="{F4B9B0D2-B337-4E06-A295-2150B92A9958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82" name="TextBox 981">
          <a:extLst>
            <a:ext uri="{FF2B5EF4-FFF2-40B4-BE49-F238E27FC236}">
              <a16:creationId xmlns="" xmlns:a16="http://schemas.microsoft.com/office/drawing/2014/main" id="{6A558825-832C-4A0D-B79D-C59F2D525C2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83" name="TextBox 982">
          <a:extLst>
            <a:ext uri="{FF2B5EF4-FFF2-40B4-BE49-F238E27FC236}">
              <a16:creationId xmlns="" xmlns:a16="http://schemas.microsoft.com/office/drawing/2014/main" id="{2874D61F-D10C-4A36-8770-442E201E5E1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84" name="TextBox 2">
          <a:extLst>
            <a:ext uri="{FF2B5EF4-FFF2-40B4-BE49-F238E27FC236}">
              <a16:creationId xmlns="" xmlns:a16="http://schemas.microsoft.com/office/drawing/2014/main" id="{936DD515-8E68-4774-9ADE-1917674BA5EE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985" name="TextBox 1">
          <a:extLst>
            <a:ext uri="{FF2B5EF4-FFF2-40B4-BE49-F238E27FC236}">
              <a16:creationId xmlns="" xmlns:a16="http://schemas.microsoft.com/office/drawing/2014/main" id="{2F16AA3E-DA4C-4444-A159-4665563E2791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986" name="TextBox 1">
          <a:extLst>
            <a:ext uri="{FF2B5EF4-FFF2-40B4-BE49-F238E27FC236}">
              <a16:creationId xmlns="" xmlns:a16="http://schemas.microsoft.com/office/drawing/2014/main" id="{E6382396-03FF-465C-B0CD-FA9B3ECA5F3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238125</xdr:rowOff>
    </xdr:to>
    <xdr:sp macro="" textlink="">
      <xdr:nvSpPr>
        <xdr:cNvPr id="987" name="TextBox 2">
          <a:extLst>
            <a:ext uri="{FF2B5EF4-FFF2-40B4-BE49-F238E27FC236}">
              <a16:creationId xmlns="" xmlns:a16="http://schemas.microsoft.com/office/drawing/2014/main" id="{6F84726E-66BB-4EEF-886E-6A9CC52E2BE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6000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18</xdr:row>
      <xdr:rowOff>39831</xdr:rowOff>
    </xdr:to>
    <xdr:sp macro="" textlink="">
      <xdr:nvSpPr>
        <xdr:cNvPr id="988" name="TextBox 1">
          <a:extLst>
            <a:ext uri="{FF2B5EF4-FFF2-40B4-BE49-F238E27FC236}">
              <a16:creationId xmlns="" xmlns:a16="http://schemas.microsoft.com/office/drawing/2014/main" id="{FE9922DB-DADD-4F79-ACC8-CAC4E17B7B7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401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="" xmlns:a16="http://schemas.microsoft.com/office/drawing/2014/main" id="{C4EC47D2-ED89-48FB-A105-56898F33A7EC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90" name="TextBox 989">
          <a:extLst>
            <a:ext uri="{FF2B5EF4-FFF2-40B4-BE49-F238E27FC236}">
              <a16:creationId xmlns="" xmlns:a16="http://schemas.microsoft.com/office/drawing/2014/main" id="{6FADBDCE-4AF0-4F7A-A9BA-9869840E8E3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91" name="TextBox 990">
          <a:extLst>
            <a:ext uri="{FF2B5EF4-FFF2-40B4-BE49-F238E27FC236}">
              <a16:creationId xmlns="" xmlns:a16="http://schemas.microsoft.com/office/drawing/2014/main" id="{2F7CA17D-6208-40F2-B739-8EAA3D6BD61F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992" name="TextBox 991">
          <a:extLst>
            <a:ext uri="{FF2B5EF4-FFF2-40B4-BE49-F238E27FC236}">
              <a16:creationId xmlns="" xmlns:a16="http://schemas.microsoft.com/office/drawing/2014/main" id="{95E4B118-C81F-4EED-8167-C4D7E3E95FE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993" name="TextBox 2">
          <a:extLst>
            <a:ext uri="{FF2B5EF4-FFF2-40B4-BE49-F238E27FC236}">
              <a16:creationId xmlns="" xmlns:a16="http://schemas.microsoft.com/office/drawing/2014/main" id="{5C08598A-1D5C-4FCE-B9D1-1F33D554F86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94" name="TextBox 993">
          <a:extLst>
            <a:ext uri="{FF2B5EF4-FFF2-40B4-BE49-F238E27FC236}">
              <a16:creationId xmlns="" xmlns:a16="http://schemas.microsoft.com/office/drawing/2014/main" id="{9090201F-BF62-42BC-8D6D-F7898432B21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95" name="TextBox 994">
          <a:extLst>
            <a:ext uri="{FF2B5EF4-FFF2-40B4-BE49-F238E27FC236}">
              <a16:creationId xmlns="" xmlns:a16="http://schemas.microsoft.com/office/drawing/2014/main" id="{44C17D5F-99DE-4165-8A2B-28490CE5380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996" name="TextBox 995">
          <a:extLst>
            <a:ext uri="{FF2B5EF4-FFF2-40B4-BE49-F238E27FC236}">
              <a16:creationId xmlns="" xmlns:a16="http://schemas.microsoft.com/office/drawing/2014/main" id="{BC1E9085-3B98-4EE4-843C-6198F90D6D98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97" name="TextBox 2">
          <a:extLst>
            <a:ext uri="{FF2B5EF4-FFF2-40B4-BE49-F238E27FC236}">
              <a16:creationId xmlns="" xmlns:a16="http://schemas.microsoft.com/office/drawing/2014/main" id="{B4E43B22-250C-4184-B9B0-B6BD3240DE61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998" name="TextBox 2">
          <a:extLst>
            <a:ext uri="{FF2B5EF4-FFF2-40B4-BE49-F238E27FC236}">
              <a16:creationId xmlns="" xmlns:a16="http://schemas.microsoft.com/office/drawing/2014/main" id="{17684396-7335-4E8A-811C-1E1598935C9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999" name="TextBox 998">
          <a:extLst>
            <a:ext uri="{FF2B5EF4-FFF2-40B4-BE49-F238E27FC236}">
              <a16:creationId xmlns="" xmlns:a16="http://schemas.microsoft.com/office/drawing/2014/main" id="{60CBB3E3-7C5D-41C4-897A-AD1C1EF76FE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00" name="TextBox 999">
          <a:extLst>
            <a:ext uri="{FF2B5EF4-FFF2-40B4-BE49-F238E27FC236}">
              <a16:creationId xmlns="" xmlns:a16="http://schemas.microsoft.com/office/drawing/2014/main" id="{0463D054-696A-4930-92F1-615DE9788957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01" name="TextBox 1000">
          <a:extLst>
            <a:ext uri="{FF2B5EF4-FFF2-40B4-BE49-F238E27FC236}">
              <a16:creationId xmlns="" xmlns:a16="http://schemas.microsoft.com/office/drawing/2014/main" id="{BD365BDA-FA37-496B-8656-3E7D6C756A3E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02" name="TextBox 2">
          <a:extLst>
            <a:ext uri="{FF2B5EF4-FFF2-40B4-BE49-F238E27FC236}">
              <a16:creationId xmlns="" xmlns:a16="http://schemas.microsoft.com/office/drawing/2014/main" id="{27CF4D1D-32E2-459C-9E0A-3A5948F69100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="" xmlns:a16="http://schemas.microsoft.com/office/drawing/2014/main" id="{199F9C72-785F-4CE2-A42A-5A27C72EDA87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04" name="TextBox 1003">
          <a:extLst>
            <a:ext uri="{FF2B5EF4-FFF2-40B4-BE49-F238E27FC236}">
              <a16:creationId xmlns="" xmlns:a16="http://schemas.microsoft.com/office/drawing/2014/main" id="{374BE5C7-1ACD-4DA8-84D0-EB0EAD22FF4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91465"/>
    <xdr:sp macro="" textlink="">
      <xdr:nvSpPr>
        <xdr:cNvPr id="1005" name="TextBox 1">
          <a:extLst>
            <a:ext uri="{FF2B5EF4-FFF2-40B4-BE49-F238E27FC236}">
              <a16:creationId xmlns="" xmlns:a16="http://schemas.microsoft.com/office/drawing/2014/main" id="{81325E4A-09BD-4843-B405-07612D68A10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06" name="TextBox 1005">
          <a:extLst>
            <a:ext uri="{FF2B5EF4-FFF2-40B4-BE49-F238E27FC236}">
              <a16:creationId xmlns="" xmlns:a16="http://schemas.microsoft.com/office/drawing/2014/main" id="{09DB98E7-B507-404E-B1BA-FAA57064DBD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07" name="TextBox 1006">
          <a:extLst>
            <a:ext uri="{FF2B5EF4-FFF2-40B4-BE49-F238E27FC236}">
              <a16:creationId xmlns="" xmlns:a16="http://schemas.microsoft.com/office/drawing/2014/main" id="{3E4A125C-07D9-4DFC-AAC8-13CCB9C2817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08" name="TextBox 2">
          <a:extLst>
            <a:ext uri="{FF2B5EF4-FFF2-40B4-BE49-F238E27FC236}">
              <a16:creationId xmlns="" xmlns:a16="http://schemas.microsoft.com/office/drawing/2014/main" id="{4C3F709F-5E44-4BBC-8EBE-002590D1B51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321945"/>
    <xdr:sp macro="" textlink="">
      <xdr:nvSpPr>
        <xdr:cNvPr id="1009" name="TextBox 1">
          <a:extLst>
            <a:ext uri="{FF2B5EF4-FFF2-40B4-BE49-F238E27FC236}">
              <a16:creationId xmlns="" xmlns:a16="http://schemas.microsoft.com/office/drawing/2014/main" id="{0195DFC3-2ED6-4512-9091-635B70A405C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10" name="TextBox 1009">
          <a:extLst>
            <a:ext uri="{FF2B5EF4-FFF2-40B4-BE49-F238E27FC236}">
              <a16:creationId xmlns="" xmlns:a16="http://schemas.microsoft.com/office/drawing/2014/main" id="{7CA36556-18C4-4608-A7B7-40904D1159E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11" name="TextBox 1010">
          <a:extLst>
            <a:ext uri="{FF2B5EF4-FFF2-40B4-BE49-F238E27FC236}">
              <a16:creationId xmlns="" xmlns:a16="http://schemas.microsoft.com/office/drawing/2014/main" id="{06C721F8-3E00-4F75-929A-F1571BA0B74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12" name="TextBox 1011">
          <a:extLst>
            <a:ext uri="{FF2B5EF4-FFF2-40B4-BE49-F238E27FC236}">
              <a16:creationId xmlns="" xmlns:a16="http://schemas.microsoft.com/office/drawing/2014/main" id="{3084A8C6-4F97-4970-8D51-3A60B76148F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13" name="TextBox 2">
          <a:extLst>
            <a:ext uri="{FF2B5EF4-FFF2-40B4-BE49-F238E27FC236}">
              <a16:creationId xmlns="" xmlns:a16="http://schemas.microsoft.com/office/drawing/2014/main" id="{6EC390B3-7412-480A-9BCD-7EB0D3EC4F9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14" name="TextBox 1">
          <a:extLst>
            <a:ext uri="{FF2B5EF4-FFF2-40B4-BE49-F238E27FC236}">
              <a16:creationId xmlns="" xmlns:a16="http://schemas.microsoft.com/office/drawing/2014/main" id="{54CB2298-76FD-449B-967F-CA98353C335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37185"/>
    <xdr:sp macro="" textlink="">
      <xdr:nvSpPr>
        <xdr:cNvPr id="1015" name="TextBox 2">
          <a:extLst>
            <a:ext uri="{FF2B5EF4-FFF2-40B4-BE49-F238E27FC236}">
              <a16:creationId xmlns="" xmlns:a16="http://schemas.microsoft.com/office/drawing/2014/main" id="{AC9C02D8-CBC2-46B3-910D-1217B0CFFB4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16" name="TextBox 2">
          <a:extLst>
            <a:ext uri="{FF2B5EF4-FFF2-40B4-BE49-F238E27FC236}">
              <a16:creationId xmlns="" xmlns:a16="http://schemas.microsoft.com/office/drawing/2014/main" id="{18B64418-C037-4D42-876F-DDC4720C624C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17" name="TextBox 1">
          <a:extLst>
            <a:ext uri="{FF2B5EF4-FFF2-40B4-BE49-F238E27FC236}">
              <a16:creationId xmlns="" xmlns:a16="http://schemas.microsoft.com/office/drawing/2014/main" id="{93BD7829-45C8-4041-A215-F3407B46417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18" name="TextBox 1017">
          <a:extLst>
            <a:ext uri="{FF2B5EF4-FFF2-40B4-BE49-F238E27FC236}">
              <a16:creationId xmlns="" xmlns:a16="http://schemas.microsoft.com/office/drawing/2014/main" id="{EAA1CE6F-A8A3-4529-A6D6-5E17A25A312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19" name="TextBox 1018">
          <a:extLst>
            <a:ext uri="{FF2B5EF4-FFF2-40B4-BE49-F238E27FC236}">
              <a16:creationId xmlns="" xmlns:a16="http://schemas.microsoft.com/office/drawing/2014/main" id="{B6E1D475-218E-43C1-A9E6-ED14BA16B39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20" name="TextBox 1019">
          <a:extLst>
            <a:ext uri="{FF2B5EF4-FFF2-40B4-BE49-F238E27FC236}">
              <a16:creationId xmlns="" xmlns:a16="http://schemas.microsoft.com/office/drawing/2014/main" id="{5091E983-A8EC-493F-93C6-C934D5884DB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21" name="TextBox 2">
          <a:extLst>
            <a:ext uri="{FF2B5EF4-FFF2-40B4-BE49-F238E27FC236}">
              <a16:creationId xmlns="" xmlns:a16="http://schemas.microsoft.com/office/drawing/2014/main" id="{D1415A90-5308-4D1A-AA5B-C87EA7B86011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22" name="TextBox 1021">
          <a:extLst>
            <a:ext uri="{FF2B5EF4-FFF2-40B4-BE49-F238E27FC236}">
              <a16:creationId xmlns="" xmlns:a16="http://schemas.microsoft.com/office/drawing/2014/main" id="{087C1EB6-F2B9-4DDA-AD7F-FADEA3E456B1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23" name="TextBox 1022">
          <a:extLst>
            <a:ext uri="{FF2B5EF4-FFF2-40B4-BE49-F238E27FC236}">
              <a16:creationId xmlns="" xmlns:a16="http://schemas.microsoft.com/office/drawing/2014/main" id="{AA98F698-5FD9-4E45-9D18-A67736D11D7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24" name="TextBox 1023">
          <a:extLst>
            <a:ext uri="{FF2B5EF4-FFF2-40B4-BE49-F238E27FC236}">
              <a16:creationId xmlns="" xmlns:a16="http://schemas.microsoft.com/office/drawing/2014/main" id="{9DD356B5-96E0-48BD-BDBA-2795410DCEC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25" name="TextBox 2">
          <a:extLst>
            <a:ext uri="{FF2B5EF4-FFF2-40B4-BE49-F238E27FC236}">
              <a16:creationId xmlns="" xmlns:a16="http://schemas.microsoft.com/office/drawing/2014/main" id="{71EFCAC8-B2BD-49D3-8C02-EDF4558805A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276225</xdr:rowOff>
    </xdr:to>
    <xdr:sp macro="" textlink="">
      <xdr:nvSpPr>
        <xdr:cNvPr id="1026" name="TextBox 1">
          <a:extLst>
            <a:ext uri="{FF2B5EF4-FFF2-40B4-BE49-F238E27FC236}">
              <a16:creationId xmlns="" xmlns:a16="http://schemas.microsoft.com/office/drawing/2014/main" id="{57FAD848-D4E2-49AB-A667-335F92915AFB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337185</xdr:rowOff>
    </xdr:to>
    <xdr:sp macro="" textlink="">
      <xdr:nvSpPr>
        <xdr:cNvPr id="1027" name="TextBox 2">
          <a:extLst>
            <a:ext uri="{FF2B5EF4-FFF2-40B4-BE49-F238E27FC236}">
              <a16:creationId xmlns="" xmlns:a16="http://schemas.microsoft.com/office/drawing/2014/main" id="{FDAD63B5-5BFE-4046-8238-D7D7EBAFE7D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28" name="TextBox 2">
          <a:extLst>
            <a:ext uri="{FF2B5EF4-FFF2-40B4-BE49-F238E27FC236}">
              <a16:creationId xmlns="" xmlns:a16="http://schemas.microsoft.com/office/drawing/2014/main" id="{B39993ED-D1EF-4F22-AA97-EFA5F3B29193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2</xdr:col>
      <xdr:colOff>2651760</xdr:colOff>
      <xdr:row>17</xdr:row>
      <xdr:rowOff>0</xdr:rowOff>
    </xdr:from>
    <xdr:to>
      <xdr:col>3</xdr:col>
      <xdr:colOff>8044</xdr:colOff>
      <xdr:row>17</xdr:row>
      <xdr:rowOff>276225</xdr:rowOff>
    </xdr:to>
    <xdr:sp macro="" textlink="">
      <xdr:nvSpPr>
        <xdr:cNvPr id="1029" name="TextBox 1">
          <a:extLst>
            <a:ext uri="{FF2B5EF4-FFF2-40B4-BE49-F238E27FC236}">
              <a16:creationId xmlns="" xmlns:a16="http://schemas.microsoft.com/office/drawing/2014/main" id="{FB82D7FD-351C-42B0-B455-0F0D886CB72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30" name="TextBox 1029">
          <a:extLst>
            <a:ext uri="{FF2B5EF4-FFF2-40B4-BE49-F238E27FC236}">
              <a16:creationId xmlns="" xmlns:a16="http://schemas.microsoft.com/office/drawing/2014/main" id="{4A2414CD-9748-45B3-8D8A-D360250607E1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31" name="TextBox 1030">
          <a:extLst>
            <a:ext uri="{FF2B5EF4-FFF2-40B4-BE49-F238E27FC236}">
              <a16:creationId xmlns="" xmlns:a16="http://schemas.microsoft.com/office/drawing/2014/main" id="{3D22C752-4E95-485D-9310-8763D1B5E94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32" name="TextBox 2">
          <a:extLst>
            <a:ext uri="{FF2B5EF4-FFF2-40B4-BE49-F238E27FC236}">
              <a16:creationId xmlns="" xmlns:a16="http://schemas.microsoft.com/office/drawing/2014/main" id="{938D9DAD-93EF-4626-8B25-6C8F975469BA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="" xmlns:a16="http://schemas.microsoft.com/office/drawing/2014/main" id="{72208840-20EF-4393-9AEF-37414D06E0BE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34" name="TextBox 1033">
          <a:extLst>
            <a:ext uri="{FF2B5EF4-FFF2-40B4-BE49-F238E27FC236}">
              <a16:creationId xmlns="" xmlns:a16="http://schemas.microsoft.com/office/drawing/2014/main" id="{B5722E62-B047-4E06-BD1A-1FFF660618A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91465"/>
    <xdr:sp macro="" textlink="">
      <xdr:nvSpPr>
        <xdr:cNvPr id="1035" name="TextBox 1">
          <a:extLst>
            <a:ext uri="{FF2B5EF4-FFF2-40B4-BE49-F238E27FC236}">
              <a16:creationId xmlns="" xmlns:a16="http://schemas.microsoft.com/office/drawing/2014/main" id="{D2C7A20A-E7F7-41A1-9999-9D02607C0CC2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36" name="TextBox 1035">
          <a:extLst>
            <a:ext uri="{FF2B5EF4-FFF2-40B4-BE49-F238E27FC236}">
              <a16:creationId xmlns="" xmlns:a16="http://schemas.microsoft.com/office/drawing/2014/main" id="{A11F8A32-C929-419D-90EC-B190D87A27A0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37" name="TextBox 1036">
          <a:extLst>
            <a:ext uri="{FF2B5EF4-FFF2-40B4-BE49-F238E27FC236}">
              <a16:creationId xmlns="" xmlns:a16="http://schemas.microsoft.com/office/drawing/2014/main" id="{2B0DC64F-5147-4CA4-B346-0864D922DB86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38" name="TextBox 2">
          <a:extLst>
            <a:ext uri="{FF2B5EF4-FFF2-40B4-BE49-F238E27FC236}">
              <a16:creationId xmlns="" xmlns:a16="http://schemas.microsoft.com/office/drawing/2014/main" id="{B0BEA07B-FA09-4F9D-AA82-5223517FA9FD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321945"/>
    <xdr:sp macro="" textlink="">
      <xdr:nvSpPr>
        <xdr:cNvPr id="1039" name="TextBox 1">
          <a:extLst>
            <a:ext uri="{FF2B5EF4-FFF2-40B4-BE49-F238E27FC236}">
              <a16:creationId xmlns="" xmlns:a16="http://schemas.microsoft.com/office/drawing/2014/main" id="{779F398D-5B6C-413D-B2D4-629E49D1E7E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40" name="TextBox 1039">
          <a:extLst>
            <a:ext uri="{FF2B5EF4-FFF2-40B4-BE49-F238E27FC236}">
              <a16:creationId xmlns="" xmlns:a16="http://schemas.microsoft.com/office/drawing/2014/main" id="{56C44D24-7385-443F-A3CD-2715BB372F9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41" name="TextBox 1040">
          <a:extLst>
            <a:ext uri="{FF2B5EF4-FFF2-40B4-BE49-F238E27FC236}">
              <a16:creationId xmlns="" xmlns:a16="http://schemas.microsoft.com/office/drawing/2014/main" id="{430641CD-8F75-4C45-8FFD-B92DB82FCC24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42" name="TextBox 1041">
          <a:extLst>
            <a:ext uri="{FF2B5EF4-FFF2-40B4-BE49-F238E27FC236}">
              <a16:creationId xmlns="" xmlns:a16="http://schemas.microsoft.com/office/drawing/2014/main" id="{210FFF08-F153-4CE7-8484-13362B410A6A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43" name="TextBox 2">
          <a:extLst>
            <a:ext uri="{FF2B5EF4-FFF2-40B4-BE49-F238E27FC236}">
              <a16:creationId xmlns="" xmlns:a16="http://schemas.microsoft.com/office/drawing/2014/main" id="{D0330904-47B2-4C78-8150-C8DD36F81A47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44" name="TextBox 1">
          <a:extLst>
            <a:ext uri="{FF2B5EF4-FFF2-40B4-BE49-F238E27FC236}">
              <a16:creationId xmlns="" xmlns:a16="http://schemas.microsoft.com/office/drawing/2014/main" id="{4AA7447C-F9C5-4D7B-B2D1-3D88BE523F1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37185"/>
    <xdr:sp macro="" textlink="">
      <xdr:nvSpPr>
        <xdr:cNvPr id="1045" name="TextBox 2">
          <a:extLst>
            <a:ext uri="{FF2B5EF4-FFF2-40B4-BE49-F238E27FC236}">
              <a16:creationId xmlns="" xmlns:a16="http://schemas.microsoft.com/office/drawing/2014/main" id="{F827071A-1996-4951-8EC9-C89E6F4F8A6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46" name="TextBox 2">
          <a:extLst>
            <a:ext uri="{FF2B5EF4-FFF2-40B4-BE49-F238E27FC236}">
              <a16:creationId xmlns="" xmlns:a16="http://schemas.microsoft.com/office/drawing/2014/main" id="{5F1CD3CD-8028-48DD-8505-E27EC2E3A3E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47" name="TextBox 1">
          <a:extLst>
            <a:ext uri="{FF2B5EF4-FFF2-40B4-BE49-F238E27FC236}">
              <a16:creationId xmlns="" xmlns:a16="http://schemas.microsoft.com/office/drawing/2014/main" id="{78A8924C-A0F7-4AEE-99E0-C6BBFFA9401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48" name="TextBox 1047">
          <a:extLst>
            <a:ext uri="{FF2B5EF4-FFF2-40B4-BE49-F238E27FC236}">
              <a16:creationId xmlns="" xmlns:a16="http://schemas.microsoft.com/office/drawing/2014/main" id="{B06A2D8A-EBD0-4865-90C1-1484117D6967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49" name="TextBox 1048">
          <a:extLst>
            <a:ext uri="{FF2B5EF4-FFF2-40B4-BE49-F238E27FC236}">
              <a16:creationId xmlns="" xmlns:a16="http://schemas.microsoft.com/office/drawing/2014/main" id="{A5DDFBD9-8FD6-40A0-9063-4C4C44C5ED7D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50" name="TextBox 1049">
          <a:extLst>
            <a:ext uri="{FF2B5EF4-FFF2-40B4-BE49-F238E27FC236}">
              <a16:creationId xmlns="" xmlns:a16="http://schemas.microsoft.com/office/drawing/2014/main" id="{358F4FF4-F882-4D1B-BA10-D53C4BE7E53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51" name="TextBox 2">
          <a:extLst>
            <a:ext uri="{FF2B5EF4-FFF2-40B4-BE49-F238E27FC236}">
              <a16:creationId xmlns="" xmlns:a16="http://schemas.microsoft.com/office/drawing/2014/main" id="{509EC65B-D918-4D58-857C-41F40A7225F7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="" xmlns:a16="http://schemas.microsoft.com/office/drawing/2014/main" id="{D2B93983-AD5D-4E37-81D6-6BAF9006E668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53" name="TextBox 1052">
          <a:extLst>
            <a:ext uri="{FF2B5EF4-FFF2-40B4-BE49-F238E27FC236}">
              <a16:creationId xmlns="" xmlns:a16="http://schemas.microsoft.com/office/drawing/2014/main" id="{2BD30E55-F6A2-4EF6-8CFC-2681C2F2B29B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91465"/>
    <xdr:sp macro="" textlink="">
      <xdr:nvSpPr>
        <xdr:cNvPr id="1054" name="TextBox 1">
          <a:extLst>
            <a:ext uri="{FF2B5EF4-FFF2-40B4-BE49-F238E27FC236}">
              <a16:creationId xmlns="" xmlns:a16="http://schemas.microsoft.com/office/drawing/2014/main" id="{AABCDDED-702C-4FC5-A3BD-4557D61F417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55" name="TextBox 1054">
          <a:extLst>
            <a:ext uri="{FF2B5EF4-FFF2-40B4-BE49-F238E27FC236}">
              <a16:creationId xmlns="" xmlns:a16="http://schemas.microsoft.com/office/drawing/2014/main" id="{9D9AB604-787C-4C8F-B703-CEDBF0FADC9A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56" name="TextBox 1055">
          <a:extLst>
            <a:ext uri="{FF2B5EF4-FFF2-40B4-BE49-F238E27FC236}">
              <a16:creationId xmlns="" xmlns:a16="http://schemas.microsoft.com/office/drawing/2014/main" id="{0DA85681-86C7-44F2-9F50-593B3F69DA4C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57" name="TextBox 2">
          <a:extLst>
            <a:ext uri="{FF2B5EF4-FFF2-40B4-BE49-F238E27FC236}">
              <a16:creationId xmlns="" xmlns:a16="http://schemas.microsoft.com/office/drawing/2014/main" id="{0A7CC29D-37C8-4959-A9BE-9B75562937A6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321945"/>
    <xdr:sp macro="" textlink="">
      <xdr:nvSpPr>
        <xdr:cNvPr id="1058" name="TextBox 1">
          <a:extLst>
            <a:ext uri="{FF2B5EF4-FFF2-40B4-BE49-F238E27FC236}">
              <a16:creationId xmlns="" xmlns:a16="http://schemas.microsoft.com/office/drawing/2014/main" id="{1B9355AA-5B6A-4489-8341-6E6BCB1E15A3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59" name="TextBox 1058">
          <a:extLst>
            <a:ext uri="{FF2B5EF4-FFF2-40B4-BE49-F238E27FC236}">
              <a16:creationId xmlns="" xmlns:a16="http://schemas.microsoft.com/office/drawing/2014/main" id="{AF4A67F1-0FFF-4292-B8D0-E4DFE72D6A2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60" name="TextBox 1059">
          <a:extLst>
            <a:ext uri="{FF2B5EF4-FFF2-40B4-BE49-F238E27FC236}">
              <a16:creationId xmlns="" xmlns:a16="http://schemas.microsoft.com/office/drawing/2014/main" id="{720E6E4B-C835-435B-9EA2-8D1B8CF2BB3E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61" name="TextBox 1060">
          <a:extLst>
            <a:ext uri="{FF2B5EF4-FFF2-40B4-BE49-F238E27FC236}">
              <a16:creationId xmlns="" xmlns:a16="http://schemas.microsoft.com/office/drawing/2014/main" id="{2F55F3B2-5889-4B4D-B394-B2253CB21540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62" name="TextBox 2">
          <a:extLst>
            <a:ext uri="{FF2B5EF4-FFF2-40B4-BE49-F238E27FC236}">
              <a16:creationId xmlns="" xmlns:a16="http://schemas.microsoft.com/office/drawing/2014/main" id="{754D503B-C265-46E5-8B96-EA24FC410CA1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63" name="TextBox 1">
          <a:extLst>
            <a:ext uri="{FF2B5EF4-FFF2-40B4-BE49-F238E27FC236}">
              <a16:creationId xmlns="" xmlns:a16="http://schemas.microsoft.com/office/drawing/2014/main" id="{A5926B57-5CE6-4EBD-B206-B30D22EF66CA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37185"/>
    <xdr:sp macro="" textlink="">
      <xdr:nvSpPr>
        <xdr:cNvPr id="1064" name="TextBox 2">
          <a:extLst>
            <a:ext uri="{FF2B5EF4-FFF2-40B4-BE49-F238E27FC236}">
              <a16:creationId xmlns="" xmlns:a16="http://schemas.microsoft.com/office/drawing/2014/main" id="{AC407A97-2472-411F-BAEB-991E7C78F4F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65" name="TextBox 2">
          <a:extLst>
            <a:ext uri="{FF2B5EF4-FFF2-40B4-BE49-F238E27FC236}">
              <a16:creationId xmlns="" xmlns:a16="http://schemas.microsoft.com/office/drawing/2014/main" id="{1C139DA7-83AC-470D-975E-58F66F389AD0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66" name="TextBox 1">
          <a:extLst>
            <a:ext uri="{FF2B5EF4-FFF2-40B4-BE49-F238E27FC236}">
              <a16:creationId xmlns="" xmlns:a16="http://schemas.microsoft.com/office/drawing/2014/main" id="{DC861B3F-D03A-4122-BD57-F6D21A2F9D50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67" name="TextBox 1066">
          <a:extLst>
            <a:ext uri="{FF2B5EF4-FFF2-40B4-BE49-F238E27FC236}">
              <a16:creationId xmlns="" xmlns:a16="http://schemas.microsoft.com/office/drawing/2014/main" id="{3681D02D-2C6F-4253-A7D4-EB9BE0B815E3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68" name="TextBox 1067">
          <a:extLst>
            <a:ext uri="{FF2B5EF4-FFF2-40B4-BE49-F238E27FC236}">
              <a16:creationId xmlns="" xmlns:a16="http://schemas.microsoft.com/office/drawing/2014/main" id="{701A7778-59C6-43CF-9F3A-C319FFAE4CA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69" name="TextBox 1068">
          <a:extLst>
            <a:ext uri="{FF2B5EF4-FFF2-40B4-BE49-F238E27FC236}">
              <a16:creationId xmlns="" xmlns:a16="http://schemas.microsoft.com/office/drawing/2014/main" id="{91F64D12-0F63-4CF2-8154-E12D59FB42F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70" name="TextBox 2">
          <a:extLst>
            <a:ext uri="{FF2B5EF4-FFF2-40B4-BE49-F238E27FC236}">
              <a16:creationId xmlns="" xmlns:a16="http://schemas.microsoft.com/office/drawing/2014/main" id="{6543E572-7844-4232-B07F-10A6CEE87DC3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="" xmlns:a16="http://schemas.microsoft.com/office/drawing/2014/main" id="{7CE0DDD9-1C3A-40BC-AF46-2B6F019F510A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72" name="TextBox 1071">
          <a:extLst>
            <a:ext uri="{FF2B5EF4-FFF2-40B4-BE49-F238E27FC236}">
              <a16:creationId xmlns="" xmlns:a16="http://schemas.microsoft.com/office/drawing/2014/main" id="{A13FB55B-F199-4F19-A466-9B1E991320FA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91465"/>
    <xdr:sp macro="" textlink="">
      <xdr:nvSpPr>
        <xdr:cNvPr id="1073" name="TextBox 1">
          <a:extLst>
            <a:ext uri="{FF2B5EF4-FFF2-40B4-BE49-F238E27FC236}">
              <a16:creationId xmlns="" xmlns:a16="http://schemas.microsoft.com/office/drawing/2014/main" id="{9CB65470-F929-443C-A716-1E592449E599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74" name="TextBox 1073">
          <a:extLst>
            <a:ext uri="{FF2B5EF4-FFF2-40B4-BE49-F238E27FC236}">
              <a16:creationId xmlns="" xmlns:a16="http://schemas.microsoft.com/office/drawing/2014/main" id="{CECE393E-7C0F-455E-967B-2A7A31E4739B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75" name="TextBox 1074">
          <a:extLst>
            <a:ext uri="{FF2B5EF4-FFF2-40B4-BE49-F238E27FC236}">
              <a16:creationId xmlns="" xmlns:a16="http://schemas.microsoft.com/office/drawing/2014/main" id="{5412D463-701D-441D-9DBA-888472BFB9B3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76" name="TextBox 2">
          <a:extLst>
            <a:ext uri="{FF2B5EF4-FFF2-40B4-BE49-F238E27FC236}">
              <a16:creationId xmlns="" xmlns:a16="http://schemas.microsoft.com/office/drawing/2014/main" id="{9EC7BC7A-467D-40CE-9024-518C0225B29F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321945"/>
    <xdr:sp macro="" textlink="">
      <xdr:nvSpPr>
        <xdr:cNvPr id="1077" name="TextBox 1">
          <a:extLst>
            <a:ext uri="{FF2B5EF4-FFF2-40B4-BE49-F238E27FC236}">
              <a16:creationId xmlns="" xmlns:a16="http://schemas.microsoft.com/office/drawing/2014/main" id="{E61228B4-3B29-4E4D-85CE-A7359A63F1FF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78" name="TextBox 1077">
          <a:extLst>
            <a:ext uri="{FF2B5EF4-FFF2-40B4-BE49-F238E27FC236}">
              <a16:creationId xmlns="" xmlns:a16="http://schemas.microsoft.com/office/drawing/2014/main" id="{6F8B8D47-1A5B-4739-91B6-B3991017D7C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79" name="TextBox 1078">
          <a:extLst>
            <a:ext uri="{FF2B5EF4-FFF2-40B4-BE49-F238E27FC236}">
              <a16:creationId xmlns="" xmlns:a16="http://schemas.microsoft.com/office/drawing/2014/main" id="{8A61B275-1362-4D29-868A-0A90BD3A2C98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80" name="TextBox 1079">
          <a:extLst>
            <a:ext uri="{FF2B5EF4-FFF2-40B4-BE49-F238E27FC236}">
              <a16:creationId xmlns="" xmlns:a16="http://schemas.microsoft.com/office/drawing/2014/main" id="{672B65B7-B250-46A0-BD94-A0EC5EE8CC7B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81" name="TextBox 2">
          <a:extLst>
            <a:ext uri="{FF2B5EF4-FFF2-40B4-BE49-F238E27FC236}">
              <a16:creationId xmlns="" xmlns:a16="http://schemas.microsoft.com/office/drawing/2014/main" id="{AEF33DD7-1927-4746-B78B-6862231E8A2D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82" name="TextBox 1">
          <a:extLst>
            <a:ext uri="{FF2B5EF4-FFF2-40B4-BE49-F238E27FC236}">
              <a16:creationId xmlns="" xmlns:a16="http://schemas.microsoft.com/office/drawing/2014/main" id="{7391802D-B0EC-4EBE-9E53-DE21BF135D17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37185"/>
    <xdr:sp macro="" textlink="">
      <xdr:nvSpPr>
        <xdr:cNvPr id="1083" name="TextBox 2">
          <a:extLst>
            <a:ext uri="{FF2B5EF4-FFF2-40B4-BE49-F238E27FC236}">
              <a16:creationId xmlns="" xmlns:a16="http://schemas.microsoft.com/office/drawing/2014/main" id="{95027774-D5E3-48E9-877D-913AC0ADDA9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084" name="TextBox 2">
          <a:extLst>
            <a:ext uri="{FF2B5EF4-FFF2-40B4-BE49-F238E27FC236}">
              <a16:creationId xmlns="" xmlns:a16="http://schemas.microsoft.com/office/drawing/2014/main" id="{3D974AEF-D884-49AD-B33C-C44AE557178A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085" name="TextBox 1">
          <a:extLst>
            <a:ext uri="{FF2B5EF4-FFF2-40B4-BE49-F238E27FC236}">
              <a16:creationId xmlns="" xmlns:a16="http://schemas.microsoft.com/office/drawing/2014/main" id="{6CF19C24-CD55-4D45-8A9C-10DEEFC37B2E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86" name="TextBox 1085">
          <a:extLst>
            <a:ext uri="{FF2B5EF4-FFF2-40B4-BE49-F238E27FC236}">
              <a16:creationId xmlns="" xmlns:a16="http://schemas.microsoft.com/office/drawing/2014/main" id="{07BBF748-2BEC-4F23-99BE-5EBE5F3A800D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87" name="TextBox 1086">
          <a:extLst>
            <a:ext uri="{FF2B5EF4-FFF2-40B4-BE49-F238E27FC236}">
              <a16:creationId xmlns="" xmlns:a16="http://schemas.microsoft.com/office/drawing/2014/main" id="{4CDBB981-CA43-4003-87C1-82EDF22B9FA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88" name="TextBox 1087">
          <a:extLst>
            <a:ext uri="{FF2B5EF4-FFF2-40B4-BE49-F238E27FC236}">
              <a16:creationId xmlns="" xmlns:a16="http://schemas.microsoft.com/office/drawing/2014/main" id="{9E0A053B-DC34-4DDB-8A75-A7C77CEA42D9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89" name="TextBox 2">
          <a:extLst>
            <a:ext uri="{FF2B5EF4-FFF2-40B4-BE49-F238E27FC236}">
              <a16:creationId xmlns="" xmlns:a16="http://schemas.microsoft.com/office/drawing/2014/main" id="{9AF29C91-15E2-4D37-B452-4003B9AF205E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="" xmlns:a16="http://schemas.microsoft.com/office/drawing/2014/main" id="{A6F1A17C-FC91-4020-ACA8-039E11F106D0}"/>
            </a:ext>
          </a:extLst>
        </xdr:cNvPr>
        <xdr:cNvSpPr txBox="1"/>
      </xdr:nvSpPr>
      <xdr:spPr>
        <a:xfrm>
          <a:off x="3230880" y="11831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091" name="TextBox 1090">
          <a:extLst>
            <a:ext uri="{FF2B5EF4-FFF2-40B4-BE49-F238E27FC236}">
              <a16:creationId xmlns="" xmlns:a16="http://schemas.microsoft.com/office/drawing/2014/main" id="{FBCD63C5-1F3A-4B2E-94C6-7CB56C4BE985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91465"/>
    <xdr:sp macro="" textlink="">
      <xdr:nvSpPr>
        <xdr:cNvPr id="1092" name="TextBox 1">
          <a:extLst>
            <a:ext uri="{FF2B5EF4-FFF2-40B4-BE49-F238E27FC236}">
              <a16:creationId xmlns="" xmlns:a16="http://schemas.microsoft.com/office/drawing/2014/main" id="{63AAD575-75F9-439C-83E1-DB2F15609872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9146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93" name="TextBox 1092">
          <a:extLst>
            <a:ext uri="{FF2B5EF4-FFF2-40B4-BE49-F238E27FC236}">
              <a16:creationId xmlns="" xmlns:a16="http://schemas.microsoft.com/office/drawing/2014/main" id="{04ECC236-C00C-475F-B89D-A3762AF127A5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094" name="TextBox 1093">
          <a:extLst>
            <a:ext uri="{FF2B5EF4-FFF2-40B4-BE49-F238E27FC236}">
              <a16:creationId xmlns="" xmlns:a16="http://schemas.microsoft.com/office/drawing/2014/main" id="{AE18A388-BDAE-463B-9FCB-C4A7432FB421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095" name="TextBox 2">
          <a:extLst>
            <a:ext uri="{FF2B5EF4-FFF2-40B4-BE49-F238E27FC236}">
              <a16:creationId xmlns="" xmlns:a16="http://schemas.microsoft.com/office/drawing/2014/main" id="{1DDE9006-C22E-4048-BED7-C75E76BA73F8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321945"/>
    <xdr:sp macro="" textlink="">
      <xdr:nvSpPr>
        <xdr:cNvPr id="1096" name="TextBox 1">
          <a:extLst>
            <a:ext uri="{FF2B5EF4-FFF2-40B4-BE49-F238E27FC236}">
              <a16:creationId xmlns="" xmlns:a16="http://schemas.microsoft.com/office/drawing/2014/main" id="{DDB56D5B-50D4-4921-BB0B-575026EFA865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2194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97" name="TextBox 1096">
          <a:extLst>
            <a:ext uri="{FF2B5EF4-FFF2-40B4-BE49-F238E27FC236}">
              <a16:creationId xmlns="" xmlns:a16="http://schemas.microsoft.com/office/drawing/2014/main" id="{E4DF1916-639B-4435-8583-3965116539F3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98" name="TextBox 1097">
          <a:extLst>
            <a:ext uri="{FF2B5EF4-FFF2-40B4-BE49-F238E27FC236}">
              <a16:creationId xmlns="" xmlns:a16="http://schemas.microsoft.com/office/drawing/2014/main" id="{5BD8291C-258A-4147-8448-98C04A268D15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56779"/>
    <xdr:sp macro="" textlink="">
      <xdr:nvSpPr>
        <xdr:cNvPr id="1099" name="TextBox 1098">
          <a:extLst>
            <a:ext uri="{FF2B5EF4-FFF2-40B4-BE49-F238E27FC236}">
              <a16:creationId xmlns="" xmlns:a16="http://schemas.microsoft.com/office/drawing/2014/main" id="{D0937BF2-E360-40F7-BD44-506FBA34DD8C}"/>
            </a:ext>
          </a:extLst>
        </xdr:cNvPr>
        <xdr:cNvSpPr txBox="1"/>
      </xdr:nvSpPr>
      <xdr:spPr>
        <a:xfrm>
          <a:off x="3202305" y="118319550"/>
          <a:ext cx="192428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100" name="TextBox 2">
          <a:extLst>
            <a:ext uri="{FF2B5EF4-FFF2-40B4-BE49-F238E27FC236}">
              <a16:creationId xmlns="" xmlns:a16="http://schemas.microsoft.com/office/drawing/2014/main" id="{A31F5736-326B-4EB3-B48A-07E4687A9D55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101" name="TextBox 1">
          <a:extLst>
            <a:ext uri="{FF2B5EF4-FFF2-40B4-BE49-F238E27FC236}">
              <a16:creationId xmlns="" xmlns:a16="http://schemas.microsoft.com/office/drawing/2014/main" id="{7701DA78-53F2-4BC6-8C81-B6CD7F2AB24D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2651760</xdr:colOff>
      <xdr:row>17</xdr:row>
      <xdr:rowOff>0</xdr:rowOff>
    </xdr:from>
    <xdr:ext cx="0" cy="337185"/>
    <xdr:sp macro="" textlink="">
      <xdr:nvSpPr>
        <xdr:cNvPr id="1102" name="TextBox 2">
          <a:extLst>
            <a:ext uri="{FF2B5EF4-FFF2-40B4-BE49-F238E27FC236}">
              <a16:creationId xmlns="" xmlns:a16="http://schemas.microsoft.com/office/drawing/2014/main" id="{D1D281B6-0C59-4E66-B92A-42893F9F9258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33718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2611755</xdr:colOff>
      <xdr:row>17</xdr:row>
      <xdr:rowOff>0</xdr:rowOff>
    </xdr:from>
    <xdr:ext cx="184731" cy="256779"/>
    <xdr:sp macro="" textlink="">
      <xdr:nvSpPr>
        <xdr:cNvPr id="1103" name="TextBox 2">
          <a:extLst>
            <a:ext uri="{FF2B5EF4-FFF2-40B4-BE49-F238E27FC236}">
              <a16:creationId xmlns="" xmlns:a16="http://schemas.microsoft.com/office/drawing/2014/main" id="{EE78F65D-03DC-41F6-BBF6-FD216A6DA918}"/>
            </a:ext>
          </a:extLst>
        </xdr:cNvPr>
        <xdr:cNvSpPr txBox="1"/>
      </xdr:nvSpPr>
      <xdr:spPr>
        <a:xfrm>
          <a:off x="3230880" y="118319550"/>
          <a:ext cx="184731" cy="2567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2651760</xdr:colOff>
      <xdr:row>17</xdr:row>
      <xdr:rowOff>0</xdr:rowOff>
    </xdr:from>
    <xdr:ext cx="0" cy="276225"/>
    <xdr:sp macro="" textlink="">
      <xdr:nvSpPr>
        <xdr:cNvPr id="1104" name="TextBox 1">
          <a:extLst>
            <a:ext uri="{FF2B5EF4-FFF2-40B4-BE49-F238E27FC236}">
              <a16:creationId xmlns="" xmlns:a16="http://schemas.microsoft.com/office/drawing/2014/main" id="{4481F03F-E2B0-481F-8EDC-A75696D4408C}"/>
            </a:ext>
          </a:extLst>
        </xdr:cNvPr>
        <xdr:cNvSpPr>
          <a:spLocks noChangeArrowheads="1"/>
        </xdr:cNvSpPr>
      </xdr:nvSpPr>
      <xdr:spPr bwMode="auto">
        <a:xfrm>
          <a:off x="3270885" y="118319550"/>
          <a:ext cx="0" cy="27622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0 w 21600"/>
            <a:gd name="T7" fmla="*/ 2147483647 h 21600"/>
            <a:gd name="T8" fmla="*/ 17694720 60000 65536"/>
            <a:gd name="T9" fmla="*/ 0 60000 65536"/>
            <a:gd name="T10" fmla="*/ 5898240 60000 65536"/>
            <a:gd name="T11" fmla="*/ 11796480 60000 65536"/>
            <a:gd name="T12" fmla="*/ 0 w 21600"/>
            <a:gd name="T13" fmla="*/ 0 h 21600"/>
            <a:gd name="T14" fmla="*/ 21600 w 21600"/>
            <a:gd name="T15" fmla="*/ 216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2628900</xdr:colOff>
      <xdr:row>17</xdr:row>
      <xdr:rowOff>0</xdr:rowOff>
    </xdr:from>
    <xdr:ext cx="184731" cy="271710"/>
    <xdr:sp macro="" textlink="">
      <xdr:nvSpPr>
        <xdr:cNvPr id="1105" name="TextBox 1104">
          <a:extLst>
            <a:ext uri="{FF2B5EF4-FFF2-40B4-BE49-F238E27FC236}">
              <a16:creationId xmlns="" xmlns:a16="http://schemas.microsoft.com/office/drawing/2014/main" id="{20A7AF5E-882E-4289-9E24-ECD877057899}"/>
            </a:ext>
          </a:extLst>
        </xdr:cNvPr>
        <xdr:cNvSpPr txBox="1"/>
      </xdr:nvSpPr>
      <xdr:spPr>
        <a:xfrm>
          <a:off x="3248025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106" name="TextBox 1105">
          <a:extLst>
            <a:ext uri="{FF2B5EF4-FFF2-40B4-BE49-F238E27FC236}">
              <a16:creationId xmlns="" xmlns:a16="http://schemas.microsoft.com/office/drawing/2014/main" id="{5AD8946E-DB82-48F1-A224-105FBACFDB62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2583180</xdr:colOff>
      <xdr:row>17</xdr:row>
      <xdr:rowOff>0</xdr:rowOff>
    </xdr:from>
    <xdr:ext cx="192428" cy="271710"/>
    <xdr:sp macro="" textlink="">
      <xdr:nvSpPr>
        <xdr:cNvPr id="1107" name="TextBox 1106">
          <a:extLst>
            <a:ext uri="{FF2B5EF4-FFF2-40B4-BE49-F238E27FC236}">
              <a16:creationId xmlns="" xmlns:a16="http://schemas.microsoft.com/office/drawing/2014/main" id="{B73EDEE3-F786-47CC-BFB0-DD3C2A65F6B8}"/>
            </a:ext>
          </a:extLst>
        </xdr:cNvPr>
        <xdr:cNvSpPr txBox="1"/>
      </xdr:nvSpPr>
      <xdr:spPr>
        <a:xfrm>
          <a:off x="3202305" y="118319550"/>
          <a:ext cx="192428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2611755</xdr:colOff>
      <xdr:row>17</xdr:row>
      <xdr:rowOff>0</xdr:rowOff>
    </xdr:from>
    <xdr:ext cx="184731" cy="271710"/>
    <xdr:sp macro="" textlink="">
      <xdr:nvSpPr>
        <xdr:cNvPr id="1108" name="TextBox 2">
          <a:extLst>
            <a:ext uri="{FF2B5EF4-FFF2-40B4-BE49-F238E27FC236}">
              <a16:creationId xmlns="" xmlns:a16="http://schemas.microsoft.com/office/drawing/2014/main" id="{A6F72462-7D2E-48B0-A1ED-115C9A3C1EDE}"/>
            </a:ext>
          </a:extLst>
        </xdr:cNvPr>
        <xdr:cNvSpPr txBox="1"/>
      </xdr:nvSpPr>
      <xdr:spPr>
        <a:xfrm>
          <a:off x="3230880" y="118319550"/>
          <a:ext cx="184731" cy="271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showWhiteSpace="0" view="pageBreakPreview" zoomScaleNormal="100" zoomScaleSheetLayoutView="100" workbookViewId="0">
      <selection activeCell="B17" sqref="B17"/>
    </sheetView>
  </sheetViews>
  <sheetFormatPr defaultRowHeight="12.75" x14ac:dyDescent="0.2"/>
  <cols>
    <col min="1" max="1" width="8.42578125" style="1" customWidth="1"/>
    <col min="2" max="2" width="57.28515625" style="1" customWidth="1"/>
    <col min="3" max="3" width="6.85546875" style="1" bestFit="1" customWidth="1"/>
    <col min="4" max="4" width="11.7109375" style="1" customWidth="1"/>
    <col min="5" max="5" width="15.28515625" style="1" customWidth="1"/>
    <col min="6" max="6" width="15.7109375" style="1" customWidth="1"/>
    <col min="7" max="7" width="15.28515625" style="1" customWidth="1"/>
    <col min="8" max="8" width="17.140625" style="1" customWidth="1"/>
    <col min="9" max="9" width="22.28515625" style="1" customWidth="1"/>
    <col min="10" max="10" width="21.85546875" style="1" customWidth="1"/>
    <col min="11" max="11" width="15.85546875" style="1" customWidth="1"/>
    <col min="12" max="12" width="27.7109375" style="1" customWidth="1"/>
    <col min="13" max="16384" width="9.140625" style="1"/>
  </cols>
  <sheetData>
    <row r="1" spans="1:12" ht="20.25" customHeight="1" x14ac:dyDescent="0.2">
      <c r="B1" s="31" t="s">
        <v>15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7" customHeight="1" x14ac:dyDescent="0.2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75.75" customHeight="1" x14ac:dyDescent="0.2">
      <c r="A3" s="34" t="s">
        <v>0</v>
      </c>
      <c r="B3" s="35" t="s">
        <v>1</v>
      </c>
      <c r="C3" s="35" t="s">
        <v>2</v>
      </c>
      <c r="D3" s="37" t="s">
        <v>3</v>
      </c>
      <c r="E3" s="37" t="s">
        <v>4</v>
      </c>
      <c r="F3" s="39"/>
      <c r="G3" s="39"/>
      <c r="H3" s="40" t="s">
        <v>5</v>
      </c>
      <c r="I3" s="41"/>
      <c r="J3" s="42"/>
      <c r="K3" s="6"/>
      <c r="L3" s="2" t="s">
        <v>6</v>
      </c>
    </row>
    <row r="4" spans="1:12" ht="93.75" customHeight="1" x14ac:dyDescent="0.2">
      <c r="A4" s="35"/>
      <c r="B4" s="36"/>
      <c r="C4" s="36"/>
      <c r="D4" s="38"/>
      <c r="E4" s="7" t="s">
        <v>16</v>
      </c>
      <c r="F4" s="7" t="s">
        <v>17</v>
      </c>
      <c r="G4" s="7" t="s">
        <v>18</v>
      </c>
      <c r="H4" s="2" t="s">
        <v>7</v>
      </c>
      <c r="I4" s="2" t="s">
        <v>8</v>
      </c>
      <c r="J4" s="2" t="s">
        <v>9</v>
      </c>
      <c r="K4" s="2" t="s">
        <v>14</v>
      </c>
      <c r="L4" s="3" t="s">
        <v>10</v>
      </c>
    </row>
    <row r="5" spans="1:12" ht="30.75" customHeight="1" x14ac:dyDescent="0.2">
      <c r="A5" s="5">
        <v>1</v>
      </c>
      <c r="B5" s="5">
        <v>2</v>
      </c>
      <c r="C5" s="15">
        <v>3</v>
      </c>
      <c r="D5" s="5">
        <v>4</v>
      </c>
      <c r="E5" s="5">
        <v>5</v>
      </c>
      <c r="F5" s="5">
        <v>6</v>
      </c>
      <c r="G5" s="4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s="16" customFormat="1" ht="28.5" customHeight="1" x14ac:dyDescent="0.2">
      <c r="A6" s="4">
        <v>1</v>
      </c>
      <c r="B6" s="25" t="s">
        <v>24</v>
      </c>
      <c r="C6" s="17" t="s">
        <v>19</v>
      </c>
      <c r="D6" s="10">
        <v>25</v>
      </c>
      <c r="E6" s="27">
        <v>359.97</v>
      </c>
      <c r="F6" s="26">
        <v>377.97</v>
      </c>
      <c r="G6" s="28">
        <v>399.56</v>
      </c>
      <c r="H6" s="11">
        <f t="shared" ref="H6" si="0">(E6+F6+G6)/3</f>
        <v>379.16666666666669</v>
      </c>
      <c r="I6" s="12">
        <f>STDEV(E6:G6)</f>
        <v>19.82210970944649</v>
      </c>
      <c r="J6" s="12">
        <f t="shared" ref="J6" si="1">I6/H6*100</f>
        <v>5.2278091541397336</v>
      </c>
      <c r="K6" s="11">
        <f t="shared" ref="K6" si="2">ROUND(H6,2)</f>
        <v>379.17</v>
      </c>
      <c r="L6" s="13">
        <f t="shared" ref="L6:L17" si="3">K6*D6</f>
        <v>9479.25</v>
      </c>
    </row>
    <row r="7" spans="1:12" s="16" customFormat="1" ht="28.5" customHeight="1" x14ac:dyDescent="0.2">
      <c r="A7" s="4">
        <v>2</v>
      </c>
      <c r="B7" s="14" t="s">
        <v>25</v>
      </c>
      <c r="C7" s="17" t="s">
        <v>19</v>
      </c>
      <c r="D7" s="10">
        <v>25</v>
      </c>
      <c r="E7" s="27">
        <v>31.95</v>
      </c>
      <c r="F7" s="26">
        <v>33.5</v>
      </c>
      <c r="G7" s="28">
        <v>35.46</v>
      </c>
      <c r="H7" s="11">
        <f t="shared" ref="H7:H14" si="4">(E7+F7+G7)/3</f>
        <v>33.636666666666663</v>
      </c>
      <c r="I7" s="12">
        <f t="shared" ref="I7:I14" si="5">STDEV(E7:G7)</f>
        <v>1.7589864505826462</v>
      </c>
      <c r="J7" s="12">
        <f t="shared" ref="J7:J14" si="6">I7/H7*100</f>
        <v>5.229372065947814</v>
      </c>
      <c r="K7" s="11">
        <f t="shared" ref="K7:K14" si="7">ROUND(H7,2)</f>
        <v>33.64</v>
      </c>
      <c r="L7" s="13">
        <f t="shared" si="3"/>
        <v>841</v>
      </c>
    </row>
    <row r="8" spans="1:12" s="16" customFormat="1" ht="28.5" customHeight="1" x14ac:dyDescent="0.2">
      <c r="A8" s="4">
        <v>3</v>
      </c>
      <c r="B8" s="14" t="s">
        <v>26</v>
      </c>
      <c r="C8" s="17" t="s">
        <v>19</v>
      </c>
      <c r="D8" s="10">
        <v>25</v>
      </c>
      <c r="E8" s="27">
        <v>30.08</v>
      </c>
      <c r="F8" s="26">
        <v>31.59</v>
      </c>
      <c r="G8" s="28">
        <v>33.39</v>
      </c>
      <c r="H8" s="11">
        <f t="shared" si="4"/>
        <v>31.686666666666667</v>
      </c>
      <c r="I8" s="12">
        <f t="shared" si="5"/>
        <v>1.6571159685831698</v>
      </c>
      <c r="J8" s="12">
        <f t="shared" si="6"/>
        <v>5.2296948303697768</v>
      </c>
      <c r="K8" s="11">
        <f>ROUND(H8,2)</f>
        <v>31.69</v>
      </c>
      <c r="L8" s="13">
        <f t="shared" si="3"/>
        <v>792.25</v>
      </c>
    </row>
    <row r="9" spans="1:12" s="16" customFormat="1" ht="28.5" customHeight="1" x14ac:dyDescent="0.2">
      <c r="A9" s="4">
        <v>4</v>
      </c>
      <c r="B9" s="25" t="s">
        <v>27</v>
      </c>
      <c r="C9" s="17" t="s">
        <v>19</v>
      </c>
      <c r="D9" s="10">
        <v>25</v>
      </c>
      <c r="E9" s="27">
        <v>31.95</v>
      </c>
      <c r="F9" s="26">
        <v>33.549999999999997</v>
      </c>
      <c r="G9" s="28">
        <v>35.64</v>
      </c>
      <c r="H9" s="11">
        <f t="shared" si="4"/>
        <v>33.713333333333331</v>
      </c>
      <c r="I9" s="12">
        <f t="shared" si="5"/>
        <v>1.850414368008781</v>
      </c>
      <c r="J9" s="12">
        <f t="shared" si="6"/>
        <v>5.4886722404848172</v>
      </c>
      <c r="K9" s="11">
        <f t="shared" si="7"/>
        <v>33.71</v>
      </c>
      <c r="L9" s="13">
        <f t="shared" si="3"/>
        <v>842.75</v>
      </c>
    </row>
    <row r="10" spans="1:12" s="16" customFormat="1" ht="28.5" customHeight="1" x14ac:dyDescent="0.2">
      <c r="A10" s="4">
        <v>5</v>
      </c>
      <c r="B10" s="14" t="s">
        <v>28</v>
      </c>
      <c r="C10" s="17" t="s">
        <v>19</v>
      </c>
      <c r="D10" s="10">
        <v>2</v>
      </c>
      <c r="E10" s="27">
        <v>29.98</v>
      </c>
      <c r="F10" s="26">
        <v>31.5</v>
      </c>
      <c r="G10" s="28">
        <v>33.28</v>
      </c>
      <c r="H10" s="11">
        <f t="shared" si="4"/>
        <v>31.58666666666667</v>
      </c>
      <c r="I10" s="12">
        <f t="shared" si="5"/>
        <v>1.6517061885617959</v>
      </c>
      <c r="J10" s="12">
        <f t="shared" si="6"/>
        <v>5.2291246999634726</v>
      </c>
      <c r="K10" s="11">
        <f t="shared" si="7"/>
        <v>31.59</v>
      </c>
      <c r="L10" s="13">
        <f t="shared" si="3"/>
        <v>63.18</v>
      </c>
    </row>
    <row r="11" spans="1:12" s="16" customFormat="1" ht="28.5" customHeight="1" x14ac:dyDescent="0.2">
      <c r="A11" s="4">
        <v>6</v>
      </c>
      <c r="B11" s="14" t="s">
        <v>29</v>
      </c>
      <c r="C11" s="17" t="s">
        <v>19</v>
      </c>
      <c r="D11" s="10">
        <v>2</v>
      </c>
      <c r="E11" s="27">
        <v>470.54</v>
      </c>
      <c r="F11" s="26">
        <v>494.06</v>
      </c>
      <c r="G11" s="28">
        <v>522.29999999999995</v>
      </c>
      <c r="H11" s="11">
        <f t="shared" si="4"/>
        <v>495.63333333333338</v>
      </c>
      <c r="I11" s="12">
        <f t="shared" si="5"/>
        <v>25.915843288099492</v>
      </c>
      <c r="J11" s="12">
        <f t="shared" si="6"/>
        <v>5.2288338061939923</v>
      </c>
      <c r="K11" s="11">
        <f t="shared" si="7"/>
        <v>495.63</v>
      </c>
      <c r="L11" s="13">
        <f t="shared" si="3"/>
        <v>991.26</v>
      </c>
    </row>
    <row r="12" spans="1:12" s="16" customFormat="1" ht="28.5" customHeight="1" x14ac:dyDescent="0.2">
      <c r="A12" s="4">
        <v>7</v>
      </c>
      <c r="B12" s="14" t="s">
        <v>30</v>
      </c>
      <c r="C12" s="17" t="s">
        <v>19</v>
      </c>
      <c r="D12" s="10">
        <v>2</v>
      </c>
      <c r="E12" s="27">
        <v>691.91</v>
      </c>
      <c r="F12" s="26">
        <v>726.51</v>
      </c>
      <c r="G12" s="28">
        <v>768.02</v>
      </c>
      <c r="H12" s="11">
        <f t="shared" si="4"/>
        <v>728.81333333333339</v>
      </c>
      <c r="I12" s="12">
        <f t="shared" si="5"/>
        <v>38.107243843307977</v>
      </c>
      <c r="J12" s="12">
        <f t="shared" si="6"/>
        <v>5.2286699625841058</v>
      </c>
      <c r="K12" s="11">
        <f t="shared" si="7"/>
        <v>728.81</v>
      </c>
      <c r="L12" s="13">
        <f t="shared" si="3"/>
        <v>1457.62</v>
      </c>
    </row>
    <row r="13" spans="1:12" s="16" customFormat="1" ht="46.5" customHeight="1" x14ac:dyDescent="0.2">
      <c r="A13" s="4">
        <v>8</v>
      </c>
      <c r="B13" s="14" t="s">
        <v>31</v>
      </c>
      <c r="C13" s="17" t="s">
        <v>19</v>
      </c>
      <c r="D13" s="10">
        <v>2</v>
      </c>
      <c r="E13" s="27">
        <v>400.53</v>
      </c>
      <c r="F13" s="26">
        <v>420.55</v>
      </c>
      <c r="G13" s="28">
        <v>444.59</v>
      </c>
      <c r="H13" s="11">
        <f t="shared" si="4"/>
        <v>421.88999999999993</v>
      </c>
      <c r="I13" s="12">
        <f t="shared" si="5"/>
        <v>22.060543964281571</v>
      </c>
      <c r="J13" s="12">
        <f t="shared" si="6"/>
        <v>5.2289800574276644</v>
      </c>
      <c r="K13" s="11">
        <f t="shared" si="7"/>
        <v>421.89</v>
      </c>
      <c r="L13" s="13">
        <f t="shared" si="3"/>
        <v>843.78</v>
      </c>
    </row>
    <row r="14" spans="1:12" s="16" customFormat="1" ht="28.5" customHeight="1" x14ac:dyDescent="0.2">
      <c r="A14" s="4">
        <v>9</v>
      </c>
      <c r="B14" s="14" t="s">
        <v>32</v>
      </c>
      <c r="C14" s="17" t="s">
        <v>19</v>
      </c>
      <c r="D14" s="10">
        <v>2</v>
      </c>
      <c r="E14" s="27">
        <v>549.49</v>
      </c>
      <c r="F14" s="26">
        <v>576.96</v>
      </c>
      <c r="G14" s="28">
        <v>609.94000000000005</v>
      </c>
      <c r="H14" s="11">
        <f t="shared" si="4"/>
        <v>578.79666666666674</v>
      </c>
      <c r="I14" s="12">
        <f t="shared" si="5"/>
        <v>30.266823971691096</v>
      </c>
      <c r="J14" s="12">
        <f t="shared" si="6"/>
        <v>5.2292671528327892</v>
      </c>
      <c r="K14" s="11">
        <f t="shared" si="7"/>
        <v>578.79999999999995</v>
      </c>
      <c r="L14" s="13">
        <f t="shared" si="3"/>
        <v>1157.5999999999999</v>
      </c>
    </row>
    <row r="15" spans="1:12" s="16" customFormat="1" ht="41.25" customHeight="1" x14ac:dyDescent="0.2">
      <c r="A15" s="4">
        <v>10</v>
      </c>
      <c r="B15" s="14" t="s">
        <v>33</v>
      </c>
      <c r="C15" s="17" t="s">
        <v>19</v>
      </c>
      <c r="D15" s="10">
        <v>2</v>
      </c>
      <c r="E15" s="27">
        <v>672.01</v>
      </c>
      <c r="F15" s="26">
        <v>705.61</v>
      </c>
      <c r="G15" s="28">
        <v>745.93</v>
      </c>
      <c r="H15" s="11">
        <f t="shared" ref="H15:H16" si="8">(E15+F15+G15)/3</f>
        <v>707.84999999999991</v>
      </c>
      <c r="I15" s="12">
        <f t="shared" ref="I15:I16" si="9">STDEV(E15:G15)</f>
        <v>37.01087407776258</v>
      </c>
      <c r="J15" s="12">
        <f t="shared" ref="J15:J17" si="10">I15/H15*100</f>
        <v>5.2286323483453536</v>
      </c>
      <c r="K15" s="11">
        <f t="shared" ref="K15:K17" si="11">ROUND(H15,2)</f>
        <v>707.85</v>
      </c>
      <c r="L15" s="13">
        <f t="shared" si="3"/>
        <v>1415.7</v>
      </c>
    </row>
    <row r="16" spans="1:12" s="16" customFormat="1" ht="28.5" customHeight="1" x14ac:dyDescent="0.2">
      <c r="A16" s="4">
        <v>11</v>
      </c>
      <c r="B16" s="14" t="s">
        <v>34</v>
      </c>
      <c r="C16" s="17" t="s">
        <v>19</v>
      </c>
      <c r="D16" s="10">
        <v>2</v>
      </c>
      <c r="E16" s="27">
        <v>384.33</v>
      </c>
      <c r="F16" s="26">
        <v>403.55</v>
      </c>
      <c r="G16" s="28">
        <v>426.61</v>
      </c>
      <c r="H16" s="11">
        <f t="shared" si="8"/>
        <v>404.83</v>
      </c>
      <c r="I16" s="12">
        <f t="shared" si="9"/>
        <v>21.169043436112098</v>
      </c>
      <c r="J16" s="12">
        <f t="shared" si="10"/>
        <v>5.2291192441548544</v>
      </c>
      <c r="K16" s="11">
        <f t="shared" si="11"/>
        <v>404.83</v>
      </c>
      <c r="L16" s="13">
        <f t="shared" si="3"/>
        <v>809.66</v>
      </c>
    </row>
    <row r="17" spans="1:12" s="16" customFormat="1" ht="28.5" customHeight="1" x14ac:dyDescent="0.2">
      <c r="A17" s="4">
        <v>12</v>
      </c>
      <c r="B17" s="14" t="s">
        <v>35</v>
      </c>
      <c r="C17" s="17" t="s">
        <v>19</v>
      </c>
      <c r="D17" s="10">
        <v>36</v>
      </c>
      <c r="E17" s="27">
        <v>28.62</v>
      </c>
      <c r="F17" s="26">
        <v>30.04</v>
      </c>
      <c r="G17" s="28">
        <v>31.77</v>
      </c>
      <c r="H17" s="11">
        <f>(E17+F17+G17)/3</f>
        <v>30.143333333333331</v>
      </c>
      <c r="I17" s="12">
        <f>STDEV(E17:G17)</f>
        <v>1.5775402794646263</v>
      </c>
      <c r="J17" s="12">
        <f t="shared" si="10"/>
        <v>5.2334632736855902</v>
      </c>
      <c r="K17" s="11">
        <f t="shared" si="11"/>
        <v>30.14</v>
      </c>
      <c r="L17" s="13">
        <f t="shared" si="3"/>
        <v>1085.04</v>
      </c>
    </row>
    <row r="18" spans="1:12" ht="28.5" customHeight="1" x14ac:dyDescent="0.2">
      <c r="A18" s="43" t="s">
        <v>21</v>
      </c>
      <c r="B18" s="44"/>
      <c r="C18" s="44"/>
      <c r="D18" s="44"/>
      <c r="E18" s="44"/>
      <c r="F18" s="44"/>
      <c r="G18" s="44"/>
      <c r="H18" s="44"/>
      <c r="I18" s="44"/>
      <c r="J18" s="44"/>
      <c r="K18" s="45"/>
      <c r="L18" s="19">
        <f>SUM(L6:L17)</f>
        <v>19779.090000000004</v>
      </c>
    </row>
    <row r="19" spans="1:12" ht="24" customHeight="1" x14ac:dyDescent="0.2">
      <c r="A19" s="20"/>
      <c r="B19" s="21"/>
      <c r="C19" s="22"/>
      <c r="D19" s="21"/>
      <c r="E19" s="21"/>
      <c r="F19" s="21"/>
      <c r="G19" s="21"/>
      <c r="H19" s="21"/>
      <c r="I19" s="21"/>
      <c r="J19" s="23"/>
      <c r="K19" s="24"/>
      <c r="L19" s="18"/>
    </row>
    <row r="20" spans="1:12" ht="103.5" customHeight="1" x14ac:dyDescent="0.2">
      <c r="B20" s="29" t="s">
        <v>20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2" ht="74.25" customHeight="1" x14ac:dyDescent="0.2">
      <c r="B21" s="29" t="s">
        <v>23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ht="57.75" customHeight="1" x14ac:dyDescent="0.2">
      <c r="B22" s="29" t="s">
        <v>11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54" customHeight="1" x14ac:dyDescent="0.2">
      <c r="B23" s="29" t="s">
        <v>22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ht="30" customHeight="1" x14ac:dyDescent="0.2">
      <c r="B24" s="30" t="s">
        <v>12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ht="26.25" customHeight="1" x14ac:dyDescent="0.2"/>
    <row r="26" spans="1:12" ht="21.75" customHeight="1" x14ac:dyDescent="0.2">
      <c r="C26" s="9"/>
    </row>
    <row r="27" spans="1:12" ht="18" customHeight="1" x14ac:dyDescent="0.2">
      <c r="C27" s="9"/>
    </row>
    <row r="28" spans="1:12" x14ac:dyDescent="0.2">
      <c r="C28" s="9"/>
    </row>
  </sheetData>
  <mergeCells count="14">
    <mergeCell ref="B23:L23"/>
    <mergeCell ref="B24:L24"/>
    <mergeCell ref="B20:K20"/>
    <mergeCell ref="B1:L1"/>
    <mergeCell ref="A2:L2"/>
    <mergeCell ref="A3:A4"/>
    <mergeCell ref="B3:B4"/>
    <mergeCell ref="C3:C4"/>
    <mergeCell ref="D3:D4"/>
    <mergeCell ref="E3:G3"/>
    <mergeCell ref="H3:J3"/>
    <mergeCell ref="A18:K18"/>
    <mergeCell ref="B21:L21"/>
    <mergeCell ref="B22:L22"/>
  </mergeCells>
  <pageMargins left="0.23622047244094491" right="0.23622047244094491" top="0.74803149606299213" bottom="0.74803149606299213" header="0.31496062992125984" footer="0.31496062992125984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J22" sqref="J22"/>
    </sheetView>
  </sheetViews>
  <sheetFormatPr defaultRowHeight="15" x14ac:dyDescent="0.25"/>
  <sheetData>
    <row r="2" spans="1:1" x14ac:dyDescent="0.25">
      <c r="A2" s="8"/>
    </row>
    <row r="3" spans="1:1" x14ac:dyDescent="0.25">
      <c r="A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Лист1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2026-06-19T07:40:42Z</dcterms:modified>
</cp:coreProperties>
</file>