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4" i="1" l="1"/>
  <c r="AD12" i="1"/>
</calcChain>
</file>

<file path=xl/sharedStrings.xml><?xml version="1.0" encoding="utf-8"?>
<sst xmlns="http://schemas.openxmlformats.org/spreadsheetml/2006/main" count="114" uniqueCount="72">
  <si>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</si>
  <si>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</si>
  <si>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</si>
  <si>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</si>
  <si>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</si>
  <si>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</si>
  <si>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</si>
  <si>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</si>
  <si>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</si>
  <si>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</si>
  <si>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</si>
  <si>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</si>
  <si>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</si>
  <si>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</si>
  <si>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</si>
  <si>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</si>
  <si>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</si>
  <si>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</si>
  <si>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</si>
  <si>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</si>
  <si>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</si>
  <si>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</si>
  <si>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</si>
  <si>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</si>
  <si>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</si>
  <si>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</si>
  <si>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</si>
  <si>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</si>
  <si>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</si>
  <si>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</si>
  <si>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</si>
  <si>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</si>
  <si>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</si>
  <si>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</si>
  <si>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</si>
  <si>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</si>
  <si>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</si>
  <si>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</si>
  <si>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</si>
  <si>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</si>
  <si>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</si>
  <si>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</si>
  <si>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</si>
  <si>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</si>
  <si>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</si>
  <si>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</si>
  <si>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</si>
  <si>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</si>
  <si>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</si>
  <si>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</si>
  <si>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</si>
  <si>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</si>
  <si>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Бензин автомобильный (розничная реализация)</t>
  </si>
  <si>
    <t>л (дм³)</t>
  </si>
  <si>
    <t xml:space="preserve">78,00 </t>
  </si>
  <si>
    <t>19.20.21.100-00000006</t>
  </si>
  <si>
    <t>2</t>
  </si>
  <si>
    <t>Топливо дизельное (розничная реализация)</t>
  </si>
  <si>
    <t xml:space="preserve">85,00 </t>
  </si>
  <si>
    <t>19.20.21.300-00000009</t>
  </si>
  <si>
    <t>Поставщик 1</t>
  </si>
  <si>
    <t>Поставщик 2</t>
  </si>
  <si>
    <t>Поставщик 3</t>
  </si>
  <si>
    <t>Дата подготовки обоснования НМЦК:30.06.2026</t>
  </si>
  <si>
    <t>РАСЧЕТ НМЦК</t>
  </si>
  <si>
    <t>Используемый метод определения НМЦК:</t>
  </si>
  <si>
    <t>С целью обеспечения эффективности осуществления закупок {report.Abbreviation} определена в размере минимального значения цены товара (работы, услуги) в соответствии с письмом Минфина России от 16 июня 2017 г. N 24-01-10/37713.</t>
  </si>
  <si>
    <t>Характеристики объекта закупки указаны в описании объекта закупки</t>
  </si>
  <si>
    <t>Минимальная цена (руб.)</t>
  </si>
  <si>
    <t xml:space="preserve">/ </t>
  </si>
  <si>
    <t xml:space="preserve">Метод и начальная (максимальная) цена контракта (далее – НМЦК) определены в соответствии с частью 22 статьи 22 Федерального закона «О контрактной системе в сфере закупок товаров, работ, услуг для обеспечения государственных и муниципальных нужд» от 05.04.2013 г. № 44-ФЗ. Используемый метод определения цены контракта, заключаемого с единственным поставщиком (подрядчиком, исполнителем): иной метод. Обоснование выбранного метода: Метод сопоставимых рыночных цен (анализ рынка) не применяется, в связи с наличием одного ценового предложения (Заказчик не смог получить иных ценовых предложений, в связи со сложившейся ситуацией на рынке гсм). Нормативный метод не применяется, т.к. требования к закупаемым товарам ст. 19 «Нормирование в сфере закупок» 44-ФЗ не установлены.  Тарифный метод не применяется в виду того, что цены закупаемых товаров не подлежат государственному регулированию. Проектно-сметный метод не применяется, т.к. объект закупки не отнесен к перечню, установленному ч.9 и 9.1 ст.22 44-ФЗ. Затратный метод не применяется в связи с отсутствием сведений о сумме произведенных затрат и обычной для определенной сферы деятельности прибыли. В соответствии с ч.12 ст. 22 44-ФЗ в случае невозможности применения для определения начальной (максимальной) цены контракта, цены контракта, заключаемого с единственным поставщиком (подрядчиком, исполнителем), методов, указанных в части 1 настоящей статьи, заказчик вправе применить иные методы. </t>
  </si>
  <si>
    <t>На основании проведенного анализа рынка и расчетов, НМЦК составляет: 384 860,00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</si>
</sst>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7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8"/>
  <sheetViews>
    <sheetView tabSelected="1" view="pageBreakPreview" topLeftCell="A4" zoomScaleNormal="100" zoomScaleSheetLayoutView="100" workbookViewId="0">
      <selection activeCell="H12" sqref="H12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4" t="s">
        <v>2</v>
      </c>
      <c r="B6" s="24"/>
      <c r="C6" s="44" t="s">
        <v>67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</row>
    <row r="7" spans="1:32" ht="96" customHeight="1" x14ac:dyDescent="0.25">
      <c r="A7" s="24" t="s">
        <v>65</v>
      </c>
      <c r="B7" s="24"/>
      <c r="C7" s="44" t="s">
        <v>70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</row>
    <row r="8" spans="1:32" ht="43.5" customHeight="1" x14ac:dyDescent="0.25">
      <c r="A8" s="39" t="s">
        <v>64</v>
      </c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2"/>
    </row>
    <row r="9" spans="1:32" ht="125.25" customHeight="1" x14ac:dyDescent="0.25">
      <c r="A9" s="45" t="s">
        <v>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</row>
    <row r="10" spans="1:32" ht="30" customHeight="1" x14ac:dyDescent="0.25">
      <c r="A10" s="24" t="s">
        <v>4</v>
      </c>
      <c r="B10" s="24" t="s">
        <v>5</v>
      </c>
      <c r="C10" s="24"/>
      <c r="D10" s="46" t="s">
        <v>6</v>
      </c>
      <c r="E10" s="24" t="s">
        <v>7</v>
      </c>
      <c r="F10" s="46" t="s">
        <v>8</v>
      </c>
      <c r="G10" s="6" t="s">
        <v>60</v>
      </c>
      <c r="H10" s="6" t="s">
        <v>61</v>
      </c>
      <c r="I10" s="6" t="s">
        <v>62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46" t="s">
        <v>68</v>
      </c>
      <c r="AD10" s="8" t="s">
        <v>28</v>
      </c>
    </row>
    <row r="11" spans="1:32" ht="45" customHeight="1" x14ac:dyDescent="0.25">
      <c r="A11" s="24"/>
      <c r="B11" s="24"/>
      <c r="C11" s="24"/>
      <c r="D11" s="46"/>
      <c r="E11" s="24"/>
      <c r="F11" s="46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46"/>
      <c r="AD11" s="10"/>
    </row>
    <row r="12" spans="1:32" ht="52.5" customHeight="1" x14ac:dyDescent="0.25">
      <c r="A12" s="11" t="s">
        <v>51</v>
      </c>
      <c r="B12" s="24" t="s">
        <v>52</v>
      </c>
      <c r="C12" s="24"/>
      <c r="D12" s="7" t="s">
        <v>55</v>
      </c>
      <c r="E12" s="11" t="s">
        <v>53</v>
      </c>
      <c r="F12" s="12">
        <v>1120</v>
      </c>
      <c r="G12" s="6" t="s">
        <v>54</v>
      </c>
      <c r="H12" s="6" t="s">
        <v>0</v>
      </c>
      <c r="I12" s="6" t="s">
        <v>0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0</v>
      </c>
      <c r="AB12" s="6">
        <v>0</v>
      </c>
      <c r="AC12" s="6">
        <v>78</v>
      </c>
      <c r="AD12" s="6">
        <f>AC12*F12</f>
        <v>87360</v>
      </c>
      <c r="AE12" s="13"/>
      <c r="AF12" s="13"/>
    </row>
    <row r="13" spans="1:32" ht="52.5" customHeight="1" x14ac:dyDescent="0.25">
      <c r="A13" s="11" t="s">
        <v>56</v>
      </c>
      <c r="B13" s="24" t="s">
        <v>57</v>
      </c>
      <c r="C13" s="24"/>
      <c r="D13" s="7" t="s">
        <v>59</v>
      </c>
      <c r="E13" s="11" t="s">
        <v>53</v>
      </c>
      <c r="F13" s="12">
        <v>3500</v>
      </c>
      <c r="G13" s="6" t="s">
        <v>58</v>
      </c>
      <c r="H13" s="6" t="s">
        <v>0</v>
      </c>
      <c r="I13" s="6" t="s">
        <v>0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0</v>
      </c>
      <c r="AB13" s="6">
        <v>0</v>
      </c>
      <c r="AC13" s="6">
        <v>85</v>
      </c>
      <c r="AD13" s="6">
        <v>297500</v>
      </c>
      <c r="AE13" s="13"/>
      <c r="AF13" s="13"/>
    </row>
    <row r="14" spans="1:32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C14" s="11" t="s">
        <v>47</v>
      </c>
      <c r="AD14" s="6">
        <f>SUM(AD12:AD13)</f>
        <v>384860</v>
      </c>
    </row>
    <row r="15" spans="1:32" x14ac:dyDescent="0.25">
      <c r="A15" s="28" t="s">
        <v>71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30"/>
    </row>
    <row r="16" spans="1:32" x14ac:dyDescent="0.25">
      <c r="A16" s="31" t="s">
        <v>66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8" spans="1:30" x14ac:dyDescent="0.25">
      <c r="A18" s="31" t="s">
        <v>63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pans="1:30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pans="1:30" ht="15.75" thickBot="1" x14ac:dyDescent="0.3">
      <c r="A21" s="1"/>
      <c r="B21" s="1"/>
      <c r="C21" s="1"/>
      <c r="D21" s="1"/>
      <c r="E21" s="1"/>
      <c r="F21" s="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30" ht="15.75" thickBot="1" x14ac:dyDescent="0.3">
      <c r="A22" s="33" t="s">
        <v>48</v>
      </c>
      <c r="B22" s="34"/>
      <c r="C22" s="34"/>
      <c r="D22" s="34"/>
      <c r="E22" s="1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x14ac:dyDescent="0.25">
      <c r="A23" s="35"/>
      <c r="B23" s="36"/>
      <c r="C23" s="36"/>
      <c r="D23" s="36"/>
      <c r="E23" s="15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ht="15.75" thickBot="1" x14ac:dyDescent="0.3">
      <c r="A24" s="37" t="s">
        <v>49</v>
      </c>
      <c r="B24" s="38"/>
      <c r="C24" s="38"/>
      <c r="D24" s="38"/>
      <c r="E24" s="17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x14ac:dyDescent="0.25">
      <c r="A25" s="35" t="s">
        <v>69</v>
      </c>
      <c r="B25" s="36"/>
      <c r="C25" s="36"/>
      <c r="D25" s="36"/>
      <c r="E25" s="18"/>
      <c r="F25" s="1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30" ht="16.5" thickBot="1" x14ac:dyDescent="0.3">
      <c r="A26" s="25" t="s">
        <v>50</v>
      </c>
      <c r="B26" s="26"/>
      <c r="C26" s="26"/>
      <c r="D26" s="26"/>
      <c r="E26" s="19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3"/>
      <c r="AB26" s="3"/>
      <c r="AC26" s="3"/>
    </row>
    <row r="27" spans="1:30" ht="15.75" x14ac:dyDescent="0.25">
      <c r="A27" s="22"/>
      <c r="B27" s="22"/>
      <c r="C27" s="22"/>
      <c r="D27" s="22"/>
      <c r="E27" s="22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3"/>
      <c r="AB27" s="3"/>
      <c r="AC27" s="3"/>
    </row>
    <row r="28" spans="1:30" ht="15.75" x14ac:dyDescent="0.25">
      <c r="A28" s="23" t="s">
        <v>0</v>
      </c>
    </row>
  </sheetData>
  <mergeCells count="26">
    <mergeCell ref="B12:C12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  <mergeCell ref="B13:C13"/>
    <mergeCell ref="A26:D26"/>
    <mergeCell ref="A14:AA14"/>
    <mergeCell ref="A15:AD15"/>
    <mergeCell ref="A18:AD18"/>
    <mergeCell ref="A19:AD19"/>
    <mergeCell ref="A20:AD20"/>
    <mergeCell ref="A22:D22"/>
    <mergeCell ref="A23:D23"/>
    <mergeCell ref="A24:D24"/>
    <mergeCell ref="A25:D25"/>
    <mergeCell ref="A16:AD16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2026-06-30T07:46:47Z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