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0" windowWidth="13590" windowHeight="12525"/>
  </bookViews>
  <sheets>
    <sheet name="Копия нмцк - НМЦК. Выполнение п" sheetId="1" r:id="rId1"/>
  </sheets>
  <definedNames>
    <definedName name="_xlnm.Print_Area" localSheetId="0">'Копия нмцк - НМЦК. Выполнение п'!$A$1:$G$43</definedName>
  </definedNames>
  <calcPr calcId="125725"/>
</workbook>
</file>

<file path=xl/calcChain.xml><?xml version="1.0" encoding="utf-8"?>
<calcChain xmlns="http://schemas.openxmlformats.org/spreadsheetml/2006/main">
  <c r="G20" i="1"/>
  <c r="G15"/>
  <c r="E16"/>
  <c r="G16" s="1"/>
  <c r="E15"/>
  <c r="E14"/>
  <c r="G14" s="1"/>
  <c r="C17"/>
  <c r="E17" s="1"/>
  <c r="G17" s="1"/>
</calcChain>
</file>

<file path=xl/sharedStrings.xml><?xml version="1.0" encoding="utf-8"?>
<sst xmlns="http://schemas.openxmlformats.org/spreadsheetml/2006/main" count="48" uniqueCount="46">
  <si>
    <t>Приложение 2</t>
  </si>
  <si>
    <t>Приказа Минстроя России от 23.12.2019 №841/пр</t>
  </si>
  <si>
    <t>РАСЧЕТ НАЧАЛЬНОЙ (МАКСИМАЛЬНОЙ) ЦЕНЫ КОНТРАКТА</t>
  </si>
  <si>
    <t>при осуществлении закупки на выполнение подрядных работ по строительству объекта:</t>
  </si>
  <si>
    <t>Основание для расчета:</t>
  </si>
  <si>
    <t>1.</t>
  </si>
  <si>
    <t>Наименование работ и затрат</t>
  </si>
  <si>
    <t>Стоимость работ в ценах
на дату утверждения сметной документации на
II квартал 2026г.</t>
  </si>
  <si>
    <t>Индекс фактической инфляции</t>
  </si>
  <si>
    <t>Стоимость работ в
ценах на дату формирования начальной (максимальной) цены контракта
II квартал 2026г.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</si>
  <si>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</si>
  <si>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</si>
  <si>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</t>
  </si>
  <si>
    <t>Стоимость без учета НДС</t>
  </si>
  <si>
    <t>НДС (22%)</t>
  </si>
  <si>
    <t>Стоимость с учетом НДС</t>
  </si>
  <si>
    <t>Уровень цен утверждённой сметной документации</t>
  </si>
  <si>
    <t>Дата формирования НМЦК</t>
  </si>
  <si>
    <t>Начало строительства</t>
  </si>
  <si>
    <t>Окончание строительства</t>
  </si>
  <si>
    <t>Июнь 2026</t>
  </si>
  <si>
    <t>Продолжительность строительства</t>
  </si>
  <si>
    <t>1. Расчет индекса фактической инфляции с использованием ИПЦ Росстата</t>
  </si>
  <si>
    <t>Индекс фактической инфляции не используется</t>
  </si>
  <si>
    <t>2. Расчет индекса прогнозной инфляции</t>
  </si>
  <si>
    <t>Годовые индексы прогнозной инфляции:</t>
  </si>
  <si>
    <t>на 2026 год</t>
  </si>
  <si>
    <t>105,5%</t>
  </si>
  <si>
    <t>Ежемесячные индексы прогнозной инфляции:</t>
  </si>
  <si>
    <t>¹²√1,055</t>
  </si>
  <si>
    <t>Индексы прогнозной инфляции на период исполнения контракта:</t>
  </si>
  <si>
    <t>К на 2026 год</t>
  </si>
  <si>
    <t>(1 + 1,0045²)/2</t>
  </si>
  <si>
    <t>Итого индекс прогнозной инфляции:</t>
  </si>
  <si>
    <t>по адресу:  Пермский край, г. Пермь, ул. Карпинского, 125</t>
  </si>
  <si>
    <t>Локальный сметный расчет</t>
  </si>
  <si>
    <t>Коэффициент на лимитированное финансирование:</t>
  </si>
  <si>
    <t>ИТОГО стоимость работ:</t>
  </si>
  <si>
    <t>Составил:</t>
  </si>
  <si>
    <t>Ст. инспектор ГКСиР</t>
  </si>
  <si>
    <t>А.О. Совгири</t>
  </si>
  <si>
    <t>по объекту: Капитальный ремонт фасада на входной группе в здании казармы курсантской на 800 человек (лит. В, В1)</t>
  </si>
  <si>
    <t>II квартал 2026 (Июнь 2026)</t>
  </si>
  <si>
    <t>Июль 2026</t>
  </si>
  <si>
    <t>2 месяца</t>
  </si>
  <si>
    <t>Доля сметной стоимости, подлежащая выполнению в 2026г. (2 месяца/2 месяца)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</si>
</sst>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000000"/>
  </numFmts>
  <fonts count="15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b/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9"/>
      <color rgb="FF2F5597"/>
      <name val="Arial"/>
      <charset val="204"/>
    </font>
    <font>
      <sz val="8"/>
      <color rgb="FF000000"/>
      <name val="Arial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PT Astra Serif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1" fontId="2" fillId="0" borderId="8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3" fontId="5" fillId="0" borderId="15" xfId="0" applyNumberFormat="1" applyFont="1" applyFill="1" applyBorder="1" applyAlignment="1" applyProtection="1">
      <alignment horizontal="center" vertical="top"/>
    </xf>
    <xf numFmtId="0" fontId="5" fillId="0" borderId="15" xfId="0" applyNumberFormat="1" applyFont="1" applyFill="1" applyBorder="1" applyAlignment="1" applyProtection="1">
      <alignment horizontal="center" vertical="top"/>
    </xf>
    <xf numFmtId="3" fontId="5" fillId="0" borderId="16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/>
    <xf numFmtId="0" fontId="2" fillId="0" borderId="17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/>
    </xf>
    <xf numFmtId="1" fontId="5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top"/>
    </xf>
    <xf numFmtId="165" fontId="11" fillId="0" borderId="8" xfId="1" applyNumberFormat="1" applyFont="1" applyFill="1" applyBorder="1" applyAlignment="1" applyProtection="1">
      <alignment horizontal="center" vertical="center"/>
    </xf>
    <xf numFmtId="0" fontId="12" fillId="0" borderId="0" xfId="0" applyFont="1"/>
    <xf numFmtId="4" fontId="13" fillId="0" borderId="8" xfId="1" applyNumberFormat="1" applyFont="1" applyFill="1" applyBorder="1" applyAlignment="1" applyProtection="1">
      <alignment horizontal="center" vertical="center"/>
    </xf>
    <xf numFmtId="4" fontId="2" fillId="0" borderId="8" xfId="0" applyNumberFormat="1" applyFont="1" applyFill="1" applyBorder="1" applyAlignment="1" applyProtection="1">
      <alignment horizontal="center" vertical="top"/>
    </xf>
    <xf numFmtId="4" fontId="5" fillId="0" borderId="11" xfId="0" applyNumberFormat="1" applyFont="1" applyFill="1" applyBorder="1" applyAlignment="1" applyProtection="1">
      <alignment horizontal="center" vertical="top"/>
    </xf>
    <xf numFmtId="4" fontId="2" fillId="0" borderId="9" xfId="0" applyNumberFormat="1" applyFont="1" applyFill="1" applyBorder="1" applyAlignment="1" applyProtection="1">
      <alignment horizontal="center" vertical="top"/>
    </xf>
    <xf numFmtId="4" fontId="5" fillId="0" borderId="12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/>
    <xf numFmtId="0" fontId="14" fillId="0" borderId="0" xfId="0" applyFont="1"/>
    <xf numFmtId="0" fontId="5" fillId="0" borderId="0" xfId="0" applyNumberFormat="1" applyFont="1" applyFill="1" applyBorder="1" applyAlignment="1" applyProtection="1">
      <alignment horizontal="right" vertical="top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0" fontId="11" fillId="0" borderId="8" xfId="1" applyNumberFormat="1" applyFont="1" applyFill="1" applyBorder="1" applyAlignment="1" applyProtection="1">
      <alignment horizontal="right" vertical="top"/>
    </xf>
    <xf numFmtId="0" fontId="13" fillId="0" borderId="8" xfId="1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0" xfId="0" applyNumberFormat="1" applyFont="1" applyFill="1" applyBorder="1" applyAlignment="1" applyProtection="1">
      <alignment horizontal="left" vertical="top"/>
    </xf>
    <xf numFmtId="0" fontId="5" fillId="0" borderId="11" xfId="0" applyNumberFormat="1" applyFont="1" applyFill="1" applyBorder="1" applyAlignment="1" applyProtection="1">
      <alignment horizontal="left" vertical="top"/>
    </xf>
    <xf numFmtId="0" fontId="5" fillId="0" borderId="13" xfId="0" applyNumberFormat="1" applyFont="1" applyFill="1" applyBorder="1" applyAlignment="1" applyProtection="1">
      <alignment horizontal="left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view="pageBreakPreview" topLeftCell="A13" zoomScaleNormal="100" zoomScaleSheetLayoutView="100" workbookViewId="0">
      <selection activeCell="F32" sqref="F32"/>
    </sheetView>
  </sheetViews>
  <sheetFormatPr defaultColWidth="9.140625" defaultRowHeight="12.75" customHeight="1"/>
  <cols>
    <col min="1" max="1" width="4.5703125" style="1" customWidth="1"/>
    <col min="2" max="2" width="58.42578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1" spans="1:7" customFormat="1" ht="15">
      <c r="A1" s="2"/>
      <c r="B1" s="2"/>
      <c r="C1" s="2"/>
      <c r="D1" s="2"/>
      <c r="E1" s="2"/>
      <c r="F1" s="2"/>
      <c r="G1" s="3" t="s">
        <v>0</v>
      </c>
    </row>
    <row r="2" spans="1:7" customFormat="1" ht="15">
      <c r="A2" s="2"/>
      <c r="B2" s="2"/>
      <c r="C2" s="2"/>
      <c r="D2" s="2"/>
      <c r="E2" s="2"/>
      <c r="F2" s="2"/>
      <c r="G2" s="3" t="s">
        <v>1</v>
      </c>
    </row>
    <row r="3" spans="1:7" customFormat="1" ht="15">
      <c r="A3" s="2"/>
      <c r="B3" s="2"/>
      <c r="C3" s="2"/>
      <c r="D3" s="2"/>
      <c r="E3" s="2"/>
      <c r="F3" s="2"/>
      <c r="G3" s="3"/>
    </row>
    <row r="4" spans="1:7" customFormat="1" ht="30.75" customHeight="1">
      <c r="A4" s="2"/>
      <c r="B4" s="71" t="s">
        <v>2</v>
      </c>
      <c r="C4" s="71"/>
      <c r="D4" s="71"/>
      <c r="E4" s="71"/>
      <c r="F4" s="71"/>
      <c r="G4" s="71"/>
    </row>
    <row r="5" spans="1:7" customFormat="1" ht="27" customHeight="1">
      <c r="A5" s="2"/>
      <c r="B5" s="72" t="s">
        <v>3</v>
      </c>
      <c r="C5" s="72"/>
      <c r="D5" s="72"/>
      <c r="E5" s="72"/>
      <c r="F5" s="72"/>
      <c r="G5" s="72"/>
    </row>
    <row r="6" spans="1:7" customFormat="1" ht="27" customHeight="1">
      <c r="A6" s="2"/>
      <c r="B6" s="73"/>
      <c r="C6" s="73"/>
      <c r="D6" s="73"/>
      <c r="E6" s="73"/>
      <c r="F6" s="73"/>
      <c r="G6" s="73"/>
    </row>
    <row r="7" spans="1:7" customFormat="1" ht="15" customHeight="1">
      <c r="A7" s="51" t="s">
        <v>41</v>
      </c>
      <c r="B7" s="51"/>
      <c r="C7" s="51"/>
      <c r="D7" s="51"/>
      <c r="E7" s="51"/>
      <c r="F7" s="51"/>
      <c r="G7" s="51"/>
    </row>
    <row r="8" spans="1:7" customFormat="1" ht="15" customHeight="1">
      <c r="A8" s="52" t="s">
        <v>34</v>
      </c>
      <c r="B8" s="52"/>
      <c r="C8" s="52"/>
      <c r="D8" s="52"/>
      <c r="E8" s="52"/>
      <c r="F8" s="52"/>
      <c r="G8" s="36"/>
    </row>
    <row r="9" spans="1:7" customFormat="1" ht="15" customHeight="1">
      <c r="A9" s="37" t="s">
        <v>4</v>
      </c>
      <c r="B9" s="38"/>
      <c r="C9" s="39"/>
      <c r="D9" s="39"/>
      <c r="E9" s="39"/>
      <c r="F9" s="39"/>
      <c r="G9" s="39"/>
    </row>
    <row r="10" spans="1:7" customFormat="1" ht="15" customHeight="1">
      <c r="A10" s="40" t="s">
        <v>5</v>
      </c>
      <c r="B10" s="66" t="s">
        <v>35</v>
      </c>
      <c r="C10" s="66"/>
      <c r="D10" s="66"/>
      <c r="E10" s="66"/>
      <c r="F10" s="66"/>
      <c r="G10" s="66"/>
    </row>
    <row r="11" spans="1:7" customFormat="1" ht="15.75" customHeight="1">
      <c r="A11" s="2"/>
      <c r="B11" s="5"/>
      <c r="C11" s="5"/>
      <c r="D11" s="5"/>
      <c r="E11" s="5"/>
      <c r="F11" s="5"/>
      <c r="G11" s="5"/>
    </row>
    <row r="12" spans="1:7" customFormat="1" ht="146.25" customHeight="1">
      <c r="A12" s="67" t="s">
        <v>6</v>
      </c>
      <c r="B12" s="68"/>
      <c r="C12" s="7" t="s">
        <v>7</v>
      </c>
      <c r="D12" s="7" t="s">
        <v>8</v>
      </c>
      <c r="E12" s="7" t="s">
        <v>9</v>
      </c>
      <c r="F12" s="7" t="s">
        <v>10</v>
      </c>
      <c r="G12" s="8" t="s">
        <v>11</v>
      </c>
    </row>
    <row r="13" spans="1:7" customFormat="1" ht="15" customHeight="1">
      <c r="A13" s="69">
        <v>1</v>
      </c>
      <c r="B13" s="70"/>
      <c r="C13" s="9">
        <v>2</v>
      </c>
      <c r="D13" s="9">
        <v>3</v>
      </c>
      <c r="E13" s="9">
        <v>4</v>
      </c>
      <c r="F13" s="9">
        <v>5</v>
      </c>
      <c r="G13" s="10">
        <v>6</v>
      </c>
    </row>
    <row r="14" spans="1:7" customFormat="1" ht="15" customHeight="1">
      <c r="A14" s="60" t="s">
        <v>12</v>
      </c>
      <c r="B14" s="61"/>
      <c r="C14" s="44">
        <v>35809.26</v>
      </c>
      <c r="D14" s="11">
        <v>1</v>
      </c>
      <c r="E14" s="44">
        <f>C14*D14</f>
        <v>35809.26</v>
      </c>
      <c r="F14" s="12">
        <v>1.0044999999999999</v>
      </c>
      <c r="G14" s="46">
        <f>E14*F14</f>
        <v>35970.401669999999</v>
      </c>
    </row>
    <row r="15" spans="1:7" customFormat="1" ht="15" customHeight="1">
      <c r="A15" s="60" t="s">
        <v>13</v>
      </c>
      <c r="B15" s="61"/>
      <c r="C15" s="44">
        <v>35809.26</v>
      </c>
      <c r="D15" s="13"/>
      <c r="E15" s="44">
        <f>C15*D14</f>
        <v>35809.26</v>
      </c>
      <c r="F15" s="13"/>
      <c r="G15" s="46">
        <f>E15*F14</f>
        <v>35970.401669999999</v>
      </c>
    </row>
    <row r="16" spans="1:7" customFormat="1" ht="15" customHeight="1">
      <c r="A16" s="60" t="s">
        <v>14</v>
      </c>
      <c r="B16" s="61"/>
      <c r="C16" s="44">
        <v>7878.04</v>
      </c>
      <c r="D16" s="13"/>
      <c r="E16" s="44">
        <f>C16*D14</f>
        <v>7878.04</v>
      </c>
      <c r="F16" s="13"/>
      <c r="G16" s="46">
        <f>E16*F14</f>
        <v>7913.49118</v>
      </c>
    </row>
    <row r="17" spans="1:7" customFormat="1" ht="13.5" customHeight="1" thickBot="1">
      <c r="A17" s="62" t="s">
        <v>15</v>
      </c>
      <c r="B17" s="63"/>
      <c r="C17" s="45">
        <f>C15+C16</f>
        <v>43687.3</v>
      </c>
      <c r="D17" s="14"/>
      <c r="E17" s="45">
        <f>C17*D14</f>
        <v>43687.3</v>
      </c>
      <c r="F17" s="14"/>
      <c r="G17" s="47">
        <f>E17*F14</f>
        <v>43883.892850000004</v>
      </c>
    </row>
    <row r="18" spans="1:7" customFormat="1" ht="15" hidden="1" customHeight="1">
      <c r="A18" s="64"/>
      <c r="B18" s="65"/>
      <c r="C18" s="15"/>
      <c r="D18" s="16"/>
      <c r="E18" s="15"/>
      <c r="F18" s="16"/>
      <c r="G18" s="17"/>
    </row>
    <row r="19" spans="1:7" s="42" customFormat="1" ht="15" customHeight="1">
      <c r="A19" s="53" t="s">
        <v>36</v>
      </c>
      <c r="B19" s="53"/>
      <c r="C19" s="53"/>
      <c r="D19" s="53"/>
      <c r="E19" s="53"/>
      <c r="F19" s="53"/>
      <c r="G19" s="41">
        <v>0.99552016713000002</v>
      </c>
    </row>
    <row r="20" spans="1:7" s="42" customFormat="1" ht="15" customHeight="1" thickBot="1">
      <c r="A20" s="54" t="s">
        <v>37</v>
      </c>
      <c r="B20" s="54"/>
      <c r="C20" s="54"/>
      <c r="D20" s="54"/>
      <c r="E20" s="54"/>
      <c r="F20" s="54"/>
      <c r="G20" s="43">
        <f>G17*G19</f>
        <v>43687.300344347015</v>
      </c>
    </row>
    <row r="21" spans="1:7" customFormat="1" ht="15" customHeight="1">
      <c r="A21" s="18"/>
      <c r="B21" s="18"/>
      <c r="C21" s="19"/>
      <c r="D21" s="19"/>
      <c r="E21" s="19"/>
      <c r="F21" s="19"/>
      <c r="G21" s="19"/>
    </row>
    <row r="22" spans="1:7" customFormat="1" ht="12.75" customHeight="1">
      <c r="A22" s="2"/>
      <c r="B22" s="6" t="s">
        <v>16</v>
      </c>
      <c r="C22" s="56" t="s">
        <v>42</v>
      </c>
      <c r="D22" s="56"/>
      <c r="E22" s="21"/>
      <c r="F22" s="22"/>
      <c r="G22" s="22"/>
    </row>
    <row r="23" spans="1:7" customFormat="1" ht="12.75" customHeight="1">
      <c r="A23" s="2"/>
      <c r="B23" s="6" t="s">
        <v>17</v>
      </c>
      <c r="C23" s="74" t="s">
        <v>20</v>
      </c>
      <c r="D23" s="20"/>
      <c r="E23" s="20"/>
      <c r="F23" s="23"/>
      <c r="G23" s="23"/>
    </row>
    <row r="24" spans="1:7" customFormat="1" ht="12.75" customHeight="1">
      <c r="A24" s="2"/>
      <c r="B24" s="6" t="s">
        <v>18</v>
      </c>
      <c r="C24" s="74" t="s">
        <v>20</v>
      </c>
      <c r="D24" s="20"/>
      <c r="E24" s="20"/>
      <c r="F24" s="23"/>
      <c r="G24" s="23"/>
    </row>
    <row r="25" spans="1:7" customFormat="1" ht="12.75" customHeight="1">
      <c r="A25" s="2"/>
      <c r="B25" s="6" t="s">
        <v>19</v>
      </c>
      <c r="C25" s="74" t="s">
        <v>43</v>
      </c>
      <c r="D25" s="20"/>
      <c r="E25" s="20"/>
      <c r="F25" s="23"/>
      <c r="G25" s="23"/>
    </row>
    <row r="26" spans="1:7" customFormat="1" ht="12.75" customHeight="1">
      <c r="A26" s="2"/>
      <c r="B26" s="6" t="s">
        <v>21</v>
      </c>
      <c r="C26" s="75" t="s">
        <v>44</v>
      </c>
      <c r="D26" s="56"/>
      <c r="E26" s="20"/>
      <c r="F26" s="23"/>
      <c r="G26" s="23"/>
    </row>
    <row r="27" spans="1:7" customFormat="1" ht="15" customHeight="1">
      <c r="A27" s="2"/>
      <c r="B27" s="3"/>
      <c r="C27" s="23"/>
      <c r="D27" s="23"/>
      <c r="E27" s="23"/>
      <c r="F27" s="23"/>
      <c r="G27" s="3"/>
    </row>
    <row r="28" spans="1:7" customFormat="1" ht="19.5" customHeight="1">
      <c r="A28" s="24" t="s">
        <v>22</v>
      </c>
      <c r="B28" s="24"/>
      <c r="C28" s="24"/>
      <c r="D28" s="24"/>
      <c r="E28" s="24"/>
      <c r="F28" s="24"/>
      <c r="G28" s="24"/>
    </row>
    <row r="29" spans="1:7" customFormat="1" ht="25.5" customHeight="1">
      <c r="A29" s="2"/>
      <c r="B29" s="57" t="s">
        <v>23</v>
      </c>
      <c r="C29" s="57"/>
      <c r="D29" s="25">
        <v>1</v>
      </c>
      <c r="E29" s="26"/>
      <c r="F29" s="26"/>
      <c r="G29" s="26"/>
    </row>
    <row r="30" spans="1:7" customFormat="1" ht="15">
      <c r="A30" s="2"/>
      <c r="B30" s="27"/>
      <c r="C30" s="27"/>
      <c r="D30" s="26"/>
      <c r="E30" s="26"/>
      <c r="F30" s="26"/>
      <c r="G30" s="26"/>
    </row>
    <row r="31" spans="1:7" s="28" customFormat="1" ht="21" customHeight="1">
      <c r="A31" s="58" t="s">
        <v>24</v>
      </c>
      <c r="B31" s="58"/>
      <c r="C31" s="58"/>
      <c r="D31" s="58"/>
      <c r="E31" s="58"/>
      <c r="F31" s="58"/>
      <c r="G31" s="58"/>
    </row>
    <row r="32" spans="1:7" s="28" customFormat="1" ht="15" customHeight="1">
      <c r="A32" s="4"/>
      <c r="B32" s="76" t="s">
        <v>45</v>
      </c>
      <c r="C32" s="29"/>
      <c r="D32" s="59">
        <v>1</v>
      </c>
      <c r="E32" s="56"/>
      <c r="F32" s="30"/>
      <c r="G32" s="30"/>
    </row>
    <row r="33" spans="1:7" s="28" customFormat="1" ht="15" customHeight="1">
      <c r="A33" s="4"/>
      <c r="B33" s="50" t="s">
        <v>25</v>
      </c>
      <c r="C33" s="50"/>
      <c r="D33" s="30"/>
      <c r="E33" s="30"/>
      <c r="F33" s="30"/>
      <c r="G33" s="30"/>
    </row>
    <row r="34" spans="1:7" s="28" customFormat="1" ht="15" customHeight="1">
      <c r="A34" s="4"/>
      <c r="B34" s="55" t="s">
        <v>26</v>
      </c>
      <c r="C34" s="55"/>
      <c r="D34" s="56"/>
      <c r="E34" s="56"/>
      <c r="F34" s="20" t="s">
        <v>27</v>
      </c>
      <c r="G34" s="30"/>
    </row>
    <row r="35" spans="1:7" s="28" customFormat="1" ht="15" customHeight="1">
      <c r="A35" s="4"/>
      <c r="B35" s="50" t="s">
        <v>28</v>
      </c>
      <c r="C35" s="50"/>
      <c r="D35" s="30"/>
      <c r="E35" s="30"/>
      <c r="F35" s="30"/>
      <c r="G35" s="30"/>
    </row>
    <row r="36" spans="1:7" s="28" customFormat="1" ht="15" customHeight="1">
      <c r="A36" s="4"/>
      <c r="B36" s="55" t="s">
        <v>26</v>
      </c>
      <c r="C36" s="55"/>
      <c r="D36" s="56" t="s">
        <v>29</v>
      </c>
      <c r="E36" s="56"/>
      <c r="F36" s="31">
        <v>1.0044999999999999</v>
      </c>
      <c r="G36" s="30"/>
    </row>
    <row r="37" spans="1:7" s="28" customFormat="1" ht="15" customHeight="1">
      <c r="A37" s="4"/>
      <c r="B37" s="50" t="s">
        <v>30</v>
      </c>
      <c r="C37" s="50"/>
      <c r="D37" s="30"/>
      <c r="E37" s="30"/>
      <c r="F37" s="30"/>
      <c r="G37" s="30"/>
    </row>
    <row r="38" spans="1:7" s="28" customFormat="1" ht="15" customHeight="1">
      <c r="A38" s="4"/>
      <c r="B38" s="55" t="s">
        <v>31</v>
      </c>
      <c r="C38" s="55"/>
      <c r="D38" s="56" t="s">
        <v>32</v>
      </c>
      <c r="E38" s="56"/>
      <c r="F38" s="31">
        <v>1.0044999999999999</v>
      </c>
      <c r="G38" s="30"/>
    </row>
    <row r="39" spans="1:7" s="28" customFormat="1" ht="15" customHeight="1">
      <c r="A39" s="4"/>
      <c r="B39" s="50" t="s">
        <v>33</v>
      </c>
      <c r="C39" s="50"/>
      <c r="D39" s="50"/>
      <c r="E39" s="50"/>
      <c r="F39" s="32">
        <v>1.0044999999999999</v>
      </c>
      <c r="G39" s="30"/>
    </row>
    <row r="40" spans="1:7" customFormat="1" ht="15">
      <c r="B40" s="33"/>
      <c r="C40" s="33"/>
      <c r="D40" s="33"/>
      <c r="E40" s="33"/>
      <c r="F40" s="33"/>
      <c r="G40" s="33"/>
    </row>
    <row r="41" spans="1:7" customFormat="1" ht="15">
      <c r="B41" s="37" t="s">
        <v>38</v>
      </c>
      <c r="C41" s="48"/>
      <c r="D41" s="49"/>
    </row>
    <row r="42" spans="1:7" customFormat="1" ht="15">
      <c r="B42" s="37" t="s">
        <v>39</v>
      </c>
      <c r="C42" s="48"/>
      <c r="D42" s="37" t="s">
        <v>40</v>
      </c>
    </row>
    <row r="43" spans="1:7" customFormat="1" ht="15">
      <c r="B43" s="34"/>
      <c r="C43" s="35"/>
    </row>
    <row r="44" spans="1:7" customFormat="1" ht="15">
      <c r="B44" s="34"/>
      <c r="C44" s="35"/>
    </row>
    <row r="45" spans="1:7" customFormat="1" ht="15">
      <c r="B45" s="34"/>
      <c r="C45" s="35"/>
    </row>
    <row r="46" spans="1:7" customFormat="1" ht="15">
      <c r="B46" s="34"/>
      <c r="C46" s="35"/>
    </row>
    <row r="47" spans="1:7" customFormat="1" ht="15">
      <c r="B47" s="34"/>
      <c r="C47" s="35"/>
    </row>
  </sheetData>
  <mergeCells count="30">
    <mergeCell ref="B4:G4"/>
    <mergeCell ref="B5:G5"/>
    <mergeCell ref="B6:G6"/>
    <mergeCell ref="B10:G10"/>
    <mergeCell ref="A12:B12"/>
    <mergeCell ref="A13:B13"/>
    <mergeCell ref="A14:B14"/>
    <mergeCell ref="A15:B15"/>
    <mergeCell ref="D34:E34"/>
    <mergeCell ref="A16:B16"/>
    <mergeCell ref="A17:B17"/>
    <mergeCell ref="A18:B18"/>
    <mergeCell ref="C22:D22"/>
    <mergeCell ref="C26:D26"/>
    <mergeCell ref="B39:E39"/>
    <mergeCell ref="A7:G7"/>
    <mergeCell ref="A8:F8"/>
    <mergeCell ref="A19:F19"/>
    <mergeCell ref="A20:F20"/>
    <mergeCell ref="B35:C35"/>
    <mergeCell ref="B36:C36"/>
    <mergeCell ref="D36:E36"/>
    <mergeCell ref="B37:C37"/>
    <mergeCell ref="B38:C38"/>
    <mergeCell ref="D38:E38"/>
    <mergeCell ref="B29:C29"/>
    <mergeCell ref="A31:G31"/>
    <mergeCell ref="D32:E32"/>
    <mergeCell ref="B33:C33"/>
    <mergeCell ref="B34:C34"/>
  </mergeCells>
  <pageMargins left="0.45" right="0.23" top="0.74803149606299213" bottom="0.74803149606299213" header="0.31496062992125984" footer="0.31496062992125984"/>
  <pageSetup paperSize="9" scale="65" fitToHeight="100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Копия нмцк - НМЦК. Выполнение п</vt:lpstr>
      <vt:lpstr>'Копия нмцк - НМЦК. Выполнение 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КЭО</dc:creator>
  <cp:lastModifiedBy>keo</cp:lastModifiedBy>
  <cp:lastPrinted>2026-06-23T04:25:19Z</cp:lastPrinted>
  <dcterms:created xsi:type="dcterms:W3CDTF">2020-09-25T12:10:42Z</dcterms:created>
  <dcterms:modified xsi:type="dcterms:W3CDTF">2026-06-23T04:25:21Z</dcterms:modified>
</cp:coreProperties>
</file>