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petrova\Desktop\Закупки\горнолыжный шлем\"/>
    </mc:Choice>
  </mc:AlternateContent>
  <bookViews>
    <workbookView showHorizontalScroll="0" showVerticalScroll="0" showSheetTabs="0" xWindow="0" yWindow="0" windowWidth="28800" windowHeight="12435"/>
  </bookViews>
  <sheets>
    <sheet name="Лист1" sheetId="1" r:id="rId1"/>
  </sheets>
  <definedNames>
    <definedName name="_xlnm.Print_Area" localSheetId="0">Лист1!$A$1:$F$30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22" i="1" s="1"/>
  <c r="E23" i="1" s="1"/>
</calcChain>
</file>

<file path=xl/sharedStrings.xml><?xml version="1.0" encoding="utf-8"?>
<sst xmlns="http://schemas.openxmlformats.org/spreadsheetml/2006/main" count="53" uniqueCount="47">
  <si>
    <t>№ п/п</t>
  </si>
  <si>
    <t>Показатели</t>
  </si>
  <si>
    <t>Значения</t>
  </si>
  <si>
    <t>Основные характеристики объекта закупки</t>
  </si>
  <si>
    <t>Используемый метод определения НМЦК</t>
  </si>
  <si>
    <t>Основание для формирования НМЦК</t>
  </si>
  <si>
    <t>реквизиты отчета</t>
  </si>
  <si>
    <t xml:space="preserve">реквизиты информации, адрес сайта </t>
  </si>
  <si>
    <t>Наименование отчета (информации) органов статистической отчетности</t>
  </si>
  <si>
    <t>Наименование биржи, электронной площадки</t>
  </si>
  <si>
    <t>адрес сайта с информацией</t>
  </si>
  <si>
    <t>Сопоставимость условий закупки</t>
  </si>
  <si>
    <t>Наименование источника</t>
  </si>
  <si>
    <t>Реквизиты информации</t>
  </si>
  <si>
    <t>Коэффициент вариации, проц.</t>
  </si>
  <si>
    <t>Среднее (минимальное) значение цены единицы, руб.</t>
  </si>
  <si>
    <t>Метод сопоставимых рыночных цен (анализа рынка)</t>
  </si>
  <si>
    <t>Общая стоимость по позиции, руб.</t>
  </si>
  <si>
    <t>Источники информации о ценах и расчет НМЦК (ЦК)</t>
  </si>
  <si>
    <t>ИТОГО НМЦК (ЦК), руб.</t>
  </si>
  <si>
    <r>
      <t xml:space="preserve">Информация о рыночных ценах </t>
    </r>
    <r>
      <rPr>
        <b/>
        <u/>
        <sz val="10"/>
        <color theme="1"/>
        <rFont val="Times New Roman"/>
        <family val="1"/>
        <charset val="204"/>
      </rPr>
      <t>идентичных</t>
    </r>
    <r>
      <rPr>
        <sz val="10"/>
        <color theme="1"/>
        <rFont val="Times New Roman"/>
        <family val="1"/>
        <charset val="204"/>
      </rPr>
      <t xml:space="preserve"> товаров (работ, услуг)</t>
    </r>
  </si>
  <si>
    <r>
      <t>Информация о ценах товаров (работ, услуг)  получена с учетом сопоставимых с условиями планируемой закупки коммерческих и (или) финансовых условий поставок товаров (выполнения работ, оказания услуг); коэффициенты и (или) индексы для пересчета цен товаров (работ, услуг) с учетом различий в характеристиках товаров, коммерческих и (или) финансовых условий поставок товаров (выполнения работ, оказания услуг) заказчиком</t>
    </r>
    <r>
      <rPr>
        <b/>
        <i/>
        <u/>
        <sz val="10"/>
        <color theme="1"/>
        <rFont val="Times New Roman"/>
        <family val="1"/>
        <charset val="204"/>
      </rPr>
      <t xml:space="preserve"> не использовались</t>
    </r>
  </si>
  <si>
    <t>Данные информационно-ценового агентства №1</t>
  </si>
  <si>
    <t xml:space="preserve">Наименование объекта закупки </t>
  </si>
  <si>
    <t>отсутствует</t>
  </si>
  <si>
    <t>Исполнитель:</t>
  </si>
  <si>
    <t>должность</t>
  </si>
  <si>
    <t>ФИО полностью</t>
  </si>
  <si>
    <t>Цена работ</t>
  </si>
  <si>
    <t>---------</t>
  </si>
  <si>
    <t>Отчет об оценке</t>
  </si>
  <si>
    <t xml:space="preserve">раб.тел. </t>
  </si>
  <si>
    <t>Цена Контракта включает в себя стоимость Товара в полной комплектации, а также расходы, связанные с погрузочно-разгрузочными работами, транспортировкой, доставкой Товара до места передачи Заказчику, предпродажной подготовкой, установкой, сборкой и монтажом Товара, оформлением всех необходимых документов на Товар, оплату таможенных пошлин, налогов, сборов и другие обязательные платежи, связанные с исполнением Контракта.</t>
  </si>
  <si>
    <t>Поставщик № 1 (информация получена по письменному запросу Заказчика)</t>
  </si>
  <si>
    <t>Поставщик № 2 (информация получена по письменному запросу Заказчика)</t>
  </si>
  <si>
    <t>Поставщик № 3 (информация получена по письменному запросу Заказчика)</t>
  </si>
  <si>
    <t>Поставщик № 6 (информация получена  в результате проведения процедуры запроса цен в ЕИС)</t>
  </si>
  <si>
    <r>
      <t xml:space="preserve">ссылка на процедуру запроса цен в ЕИС </t>
    </r>
    <r>
      <rPr>
        <i/>
        <sz val="10"/>
        <color theme="1"/>
        <rFont val="Times New Roman"/>
        <family val="1"/>
        <charset val="204"/>
      </rPr>
      <t xml:space="preserve">                                                        Ценовые предложения отсутствуют</t>
    </r>
  </si>
  <si>
    <t>ОКПД2 (КТРУ)</t>
  </si>
  <si>
    <t>Обоснование начальной (максимальной) цены контракта на_____________</t>
  </si>
  <si>
    <t>Количество закупаемых работ и единицы измерения (усл ед)</t>
  </si>
  <si>
    <t>Поставка вещевого имущества для нужд Байкальского поисково-спасательного отряда МЧС России</t>
  </si>
  <si>
    <t>горнолыжный шлем</t>
  </si>
  <si>
    <t>32.30.15.233</t>
  </si>
  <si>
    <t xml:space="preserve">Реквизиты запроса (исходящие дата, номер):
Запрос от  № 
Реквизиты ответа (входящие дата, номер):
Коммерческое предложение от ИП Кирюштов А.Е. № Р-Т 19 от 03.04.2026 зарегистрировано  №150   10.04.2026                                                                            </t>
  </si>
  <si>
    <t xml:space="preserve">Реквизиты запроса (исходящие дата, номер):
Запрос от  № 
Реквизиты ответа (входящие дата, номер):
Коммерческое предложение от ИП Савченко Д.Н  №0210-01 от 10.04.2026 зарегистрировано  № 151   от 10.04.2026 г.                                                                            </t>
  </si>
  <si>
    <t xml:space="preserve">Реквизиты запроса (исходящие дата, номер):
Запрос от  № 
Реквизиты ответа (входящие дата, номер):
Коммерческое предложение  ООО "Кант ру" зарегистрировано  № 152 от 10.04.2024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</si>
</sst>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 ##0.00;[Red]\-#\ ##0.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i/>
      <u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2" fontId="2" fillId="6" borderId="1" xfId="0" applyNumberFormat="1" applyFont="1" applyFill="1" applyBorder="1" applyAlignment="1">
      <alignment horizontal="center" wrapText="1"/>
    </xf>
    <xf numFmtId="0" fontId="1" fillId="0" borderId="1" xfId="0" quotePrefix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16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2" fontId="2" fillId="5" borderId="3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4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tabSelected="1" view="pageBreakPreview" topLeftCell="A10" zoomScale="80" zoomScaleNormal="80" zoomScaleSheetLayoutView="80" workbookViewId="0">
      <selection activeCell="D17" sqref="D17"/>
    </sheetView>
  </sheetViews>
  <sheetFormatPr defaultColWidth="9.140625" defaultRowHeight="12.75" x14ac:dyDescent="0.25"/>
  <cols>
    <col min="1" max="1" width="8.140625" style="1" customWidth="1"/>
    <col min="2" max="2" width="34.7109375" style="1" customWidth="1"/>
    <col min="3" max="3" width="37" style="1" customWidth="1"/>
    <col min="4" max="4" width="41.140625" style="1" customWidth="1"/>
    <col min="5" max="5" width="40.140625" style="1" customWidth="1"/>
    <col min="6" max="6" width="7.140625" style="1" customWidth="1"/>
    <col min="7" max="16384" width="9.140625" style="1"/>
  </cols>
  <sheetData>
    <row r="1" spans="1:5" ht="15" x14ac:dyDescent="0.25">
      <c r="A1" s="22"/>
      <c r="B1" s="23"/>
      <c r="C1" s="23"/>
      <c r="D1" s="23"/>
      <c r="E1" s="23"/>
    </row>
    <row r="2" spans="1:5" ht="15" customHeight="1" x14ac:dyDescent="0.25">
      <c r="A2" s="22" t="s">
        <v>39</v>
      </c>
      <c r="B2" s="22"/>
      <c r="C2" s="22"/>
      <c r="D2" s="22"/>
      <c r="E2" s="22"/>
    </row>
    <row r="3" spans="1:5" x14ac:dyDescent="0.25">
      <c r="C3" s="31" t="s">
        <v>42</v>
      </c>
      <c r="D3" s="31"/>
      <c r="E3" s="31"/>
    </row>
    <row r="4" spans="1:5" x14ac:dyDescent="0.25">
      <c r="A4" s="2" t="s">
        <v>0</v>
      </c>
      <c r="B4" s="2" t="s">
        <v>1</v>
      </c>
      <c r="C4" s="29" t="s">
        <v>2</v>
      </c>
      <c r="D4" s="30"/>
      <c r="E4" s="30"/>
    </row>
    <row r="5" spans="1:5" ht="165" customHeight="1" x14ac:dyDescent="0.25">
      <c r="A5" s="3">
        <v>1</v>
      </c>
      <c r="B5" s="3" t="s">
        <v>23</v>
      </c>
      <c r="C5" s="26" t="s">
        <v>41</v>
      </c>
      <c r="D5" s="26"/>
      <c r="E5" s="14" t="s">
        <v>41</v>
      </c>
    </row>
    <row r="6" spans="1:5" ht="59.25" customHeight="1" x14ac:dyDescent="0.25">
      <c r="A6" s="3">
        <v>2</v>
      </c>
      <c r="B6" s="3" t="s">
        <v>3</v>
      </c>
      <c r="C6" s="26"/>
      <c r="D6" s="26"/>
      <c r="E6" s="14" t="s">
        <v>41</v>
      </c>
    </row>
    <row r="7" spans="1:5" ht="35.25" customHeight="1" x14ac:dyDescent="0.25">
      <c r="A7" s="3">
        <v>3</v>
      </c>
      <c r="B7" s="3" t="s">
        <v>40</v>
      </c>
      <c r="C7" s="24"/>
      <c r="D7" s="35"/>
      <c r="E7" s="2">
        <v>1</v>
      </c>
    </row>
    <row r="8" spans="1:5" ht="35.25" customHeight="1" x14ac:dyDescent="0.25">
      <c r="A8" s="17">
        <v>4</v>
      </c>
      <c r="B8" s="17" t="s">
        <v>38</v>
      </c>
      <c r="C8" s="20"/>
      <c r="D8" s="20"/>
      <c r="E8" s="18" t="s">
        <v>43</v>
      </c>
    </row>
    <row r="9" spans="1:5" ht="25.5" x14ac:dyDescent="0.25">
      <c r="A9" s="3">
        <v>5</v>
      </c>
      <c r="B9" s="3" t="s">
        <v>4</v>
      </c>
      <c r="C9" s="32" t="s">
        <v>16</v>
      </c>
      <c r="D9" s="32"/>
      <c r="E9" s="32"/>
    </row>
    <row r="10" spans="1:5" ht="12.75" customHeight="1" x14ac:dyDescent="0.25">
      <c r="A10" s="3">
        <v>6</v>
      </c>
      <c r="B10" s="3" t="s">
        <v>5</v>
      </c>
      <c r="C10" s="20" t="s">
        <v>20</v>
      </c>
      <c r="D10" s="20"/>
      <c r="E10" s="20"/>
    </row>
    <row r="11" spans="1:5" x14ac:dyDescent="0.25">
      <c r="A11" s="24">
        <v>7</v>
      </c>
      <c r="B11" s="24" t="s">
        <v>18</v>
      </c>
      <c r="C11" s="16" t="s">
        <v>12</v>
      </c>
      <c r="D11" s="16" t="s">
        <v>13</v>
      </c>
      <c r="E11" s="18" t="s">
        <v>28</v>
      </c>
    </row>
    <row r="12" spans="1:5" x14ac:dyDescent="0.25">
      <c r="A12" s="24"/>
      <c r="B12" s="24"/>
      <c r="C12" s="4" t="s">
        <v>30</v>
      </c>
      <c r="D12" s="4" t="s">
        <v>6</v>
      </c>
      <c r="E12" s="16" t="s">
        <v>24</v>
      </c>
    </row>
    <row r="13" spans="1:5" ht="25.5" x14ac:dyDescent="0.25">
      <c r="A13" s="25"/>
      <c r="B13" s="25"/>
      <c r="C13" s="4" t="s">
        <v>22</v>
      </c>
      <c r="D13" s="4" t="s">
        <v>7</v>
      </c>
      <c r="E13" s="9" t="s">
        <v>24</v>
      </c>
    </row>
    <row r="14" spans="1:5" ht="25.5" x14ac:dyDescent="0.25">
      <c r="A14" s="25"/>
      <c r="B14" s="25"/>
      <c r="C14" s="4" t="s">
        <v>8</v>
      </c>
      <c r="D14" s="4" t="s">
        <v>6</v>
      </c>
      <c r="E14" s="9" t="s">
        <v>24</v>
      </c>
    </row>
    <row r="15" spans="1:5" ht="25.5" x14ac:dyDescent="0.25">
      <c r="A15" s="25"/>
      <c r="B15" s="25"/>
      <c r="C15" s="4" t="s">
        <v>9</v>
      </c>
      <c r="D15" s="4" t="s">
        <v>10</v>
      </c>
      <c r="E15" s="9" t="s">
        <v>24</v>
      </c>
    </row>
    <row r="16" spans="1:5" ht="85.5" customHeight="1" x14ac:dyDescent="0.2">
      <c r="A16" s="25"/>
      <c r="B16" s="25"/>
      <c r="C16" s="6" t="s">
        <v>33</v>
      </c>
      <c r="D16" s="6" t="s">
        <v>44</v>
      </c>
      <c r="E16" s="7">
        <v>38599.199999999997</v>
      </c>
    </row>
    <row r="17" spans="1:5" ht="80.25" customHeight="1" x14ac:dyDescent="0.2">
      <c r="A17" s="25"/>
      <c r="B17" s="25"/>
      <c r="C17" s="6" t="s">
        <v>34</v>
      </c>
      <c r="D17" s="6" t="s">
        <v>46</v>
      </c>
      <c r="E17" s="7">
        <v>37999</v>
      </c>
    </row>
    <row r="18" spans="1:5" ht="81.75" customHeight="1" x14ac:dyDescent="0.2">
      <c r="A18" s="25"/>
      <c r="B18" s="25"/>
      <c r="C18" s="6" t="s">
        <v>35</v>
      </c>
      <c r="D18" s="6" t="s">
        <v>45</v>
      </c>
      <c r="E18" s="7">
        <v>38000</v>
      </c>
    </row>
    <row r="19" spans="1:5" ht="65.25" customHeight="1" x14ac:dyDescent="0.25">
      <c r="A19" s="25"/>
      <c r="B19" s="25"/>
      <c r="C19" s="5" t="s">
        <v>36</v>
      </c>
      <c r="D19" s="5" t="s">
        <v>37</v>
      </c>
      <c r="E19" s="8" t="s">
        <v>29</v>
      </c>
    </row>
    <row r="20" spans="1:5" x14ac:dyDescent="0.25">
      <c r="A20" s="25"/>
      <c r="B20" s="25"/>
      <c r="C20" s="24" t="s">
        <v>15</v>
      </c>
      <c r="D20" s="25"/>
      <c r="E20" s="11">
        <f t="shared" ref="E20" si="0">ROUND(AVERAGE(E16,E17,E18),2)</f>
        <v>38199.4</v>
      </c>
    </row>
    <row r="21" spans="1:5" ht="18.75" customHeight="1" x14ac:dyDescent="0.25">
      <c r="A21" s="25"/>
      <c r="B21" s="25"/>
      <c r="C21" s="27" t="s">
        <v>14</v>
      </c>
      <c r="D21" s="28"/>
      <c r="E21" s="12">
        <f t="shared" ref="E21" si="1">STDEVA(E16,E17,E18)/AVERAGE(E16,E17,E18)*100</f>
        <v>0.90639464875694153</v>
      </c>
    </row>
    <row r="22" spans="1:5" x14ac:dyDescent="0.2">
      <c r="A22" s="25"/>
      <c r="B22" s="25"/>
      <c r="C22" s="24" t="s">
        <v>17</v>
      </c>
      <c r="D22" s="25"/>
      <c r="E22" s="10">
        <f>E20*130</f>
        <v>4965922</v>
      </c>
    </row>
    <row r="23" spans="1:5" ht="15" customHeight="1" x14ac:dyDescent="0.2">
      <c r="A23" s="25"/>
      <c r="B23" s="25"/>
      <c r="C23" s="33" t="s">
        <v>19</v>
      </c>
      <c r="D23" s="34"/>
      <c r="E23" s="19">
        <f>SUM(E22)</f>
        <v>4965922</v>
      </c>
    </row>
    <row r="24" spans="1:5" ht="52.5" customHeight="1" x14ac:dyDescent="0.25">
      <c r="A24" s="3">
        <v>8</v>
      </c>
      <c r="B24" s="3" t="s">
        <v>11</v>
      </c>
      <c r="C24" s="20" t="s">
        <v>21</v>
      </c>
      <c r="D24" s="20"/>
      <c r="E24" s="20"/>
    </row>
    <row r="25" spans="1:5" ht="12.75" customHeight="1" x14ac:dyDescent="0.25">
      <c r="D25" s="15"/>
      <c r="E25" s="15"/>
    </row>
    <row r="26" spans="1:5" ht="54.75" customHeight="1" x14ac:dyDescent="0.25">
      <c r="B26" s="21" t="s">
        <v>32</v>
      </c>
      <c r="C26" s="21"/>
      <c r="D26" s="21"/>
      <c r="E26" s="21"/>
    </row>
    <row r="27" spans="1:5" x14ac:dyDescent="0.25">
      <c r="B27" s="1" t="s">
        <v>25</v>
      </c>
    </row>
    <row r="28" spans="1:5" x14ac:dyDescent="0.25">
      <c r="B28" s="1" t="s">
        <v>26</v>
      </c>
    </row>
    <row r="29" spans="1:5" ht="15" x14ac:dyDescent="0.25">
      <c r="B29" s="1" t="s">
        <v>27</v>
      </c>
      <c r="D29" s="13"/>
    </row>
    <row r="30" spans="1:5" ht="15" x14ac:dyDescent="0.25">
      <c r="B30" s="1" t="s">
        <v>31</v>
      </c>
      <c r="D30" s="13"/>
    </row>
    <row r="31" spans="1:5" ht="15" x14ac:dyDescent="0.25">
      <c r="D31" s="13"/>
    </row>
    <row r="32" spans="1:5" ht="15" x14ac:dyDescent="0.25">
      <c r="D32" s="13"/>
    </row>
    <row r="33" spans="4:4" ht="15" x14ac:dyDescent="0.25">
      <c r="D33" s="13"/>
    </row>
    <row r="34" spans="4:4" ht="15" x14ac:dyDescent="0.25">
      <c r="D34" s="13"/>
    </row>
    <row r="35" spans="4:4" ht="15" x14ac:dyDescent="0.25">
      <c r="D35" s="13"/>
    </row>
    <row r="36" spans="4:4" ht="15" x14ac:dyDescent="0.25">
      <c r="D36" s="13"/>
    </row>
    <row r="37" spans="4:4" ht="15" x14ac:dyDescent="0.25">
      <c r="D37" s="13"/>
    </row>
    <row r="38" spans="4:4" ht="15" x14ac:dyDescent="0.25">
      <c r="D38" s="13"/>
    </row>
    <row r="39" spans="4:4" ht="15" x14ac:dyDescent="0.25">
      <c r="D39" s="13"/>
    </row>
    <row r="40" spans="4:4" ht="15" x14ac:dyDescent="0.25">
      <c r="D40" s="13"/>
    </row>
    <row r="41" spans="4:4" ht="15" x14ac:dyDescent="0.25">
      <c r="D41" s="13"/>
    </row>
    <row r="42" spans="4:4" ht="15" x14ac:dyDescent="0.25">
      <c r="D42" s="13"/>
    </row>
    <row r="43" spans="4:4" ht="15" x14ac:dyDescent="0.25">
      <c r="D43" s="13"/>
    </row>
    <row r="44" spans="4:4" ht="15" x14ac:dyDescent="0.25">
      <c r="D44" s="13"/>
    </row>
    <row r="45" spans="4:4" ht="15" x14ac:dyDescent="0.25">
      <c r="D45" s="13"/>
    </row>
    <row r="46" spans="4:4" ht="15" x14ac:dyDescent="0.25">
      <c r="D46" s="13"/>
    </row>
  </sheetData>
  <mergeCells count="17">
    <mergeCell ref="C10:E10"/>
    <mergeCell ref="C24:E24"/>
    <mergeCell ref="B26:E26"/>
    <mergeCell ref="C8:D8"/>
    <mergeCell ref="A1:E1"/>
    <mergeCell ref="C20:D20"/>
    <mergeCell ref="C5:D6"/>
    <mergeCell ref="B11:B23"/>
    <mergeCell ref="A11:A23"/>
    <mergeCell ref="C21:D21"/>
    <mergeCell ref="C4:E4"/>
    <mergeCell ref="A2:E2"/>
    <mergeCell ref="C3:E3"/>
    <mergeCell ref="C9:E9"/>
    <mergeCell ref="C22:D22"/>
    <mergeCell ref="C23:D23"/>
    <mergeCell ref="C7:D7"/>
  </mergeCells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Черепанова Оксана Владимировна</dc:creator>
  <cp:lastModifiedBy>Петрова Мария Викторовна</cp:lastModifiedBy>
  <cp:lastPrinted>2024-07-02T10:02:01Z</cp:lastPrinted>
  <dcterms:created xsi:type="dcterms:W3CDTF">2024-02-05T01:19:00Z</dcterms:created>
  <dcterms:modified xsi:type="dcterms:W3CDTF">2026-04-10T03:07:23Z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-923889460</vt:i4>
  </property>
  <property fmtid="{D5CDD505-2E9C-101B-9397-08002B2CF9AE}" pid="3" name="_NewReviewCycle">
    <vt:lpwstr/>
  </property>
  <property fmtid="{D5CDD505-2E9C-101B-9397-08002B2CF9AE}" pid="4" name="_EmailSubject">
    <vt:lpwstr>Таблица</vt:lpwstr>
  </property>
  <property fmtid="{D5CDD505-2E9C-101B-9397-08002B2CF9AE}" pid="5" name="_AuthorEmail">
    <vt:lpwstr>cherepanova_ov@admirk.ru</vt:lpwstr>
  </property>
  <property fmtid="{D5CDD505-2E9C-101B-9397-08002B2CF9AE}" pid="6" name="_AuthorEmailDisplayName">
    <vt:lpwstr>Черепанова Оксана Владимировна</vt:lpwstr>
  </property>
  <property fmtid="{D5CDD505-2E9C-101B-9397-08002B2CF9AE}" pid="7" name="_ReviewingToolsShownOnce">
    <vt:lpwstr/>
  </property>
</Properties>
</file>