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13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17" i="1" l="1"/>
  <c r="K15" i="1" l="1"/>
</calcChain>
</file>

<file path=xl/sharedStrings.xml><?xml version="1.0" encoding="utf-8"?>
<sst xmlns="http://schemas.openxmlformats.org/spreadsheetml/2006/main" count="31" uniqueCount="29">
  <si>
    <t>Расчет НМЦК</t>
  </si>
  <si>
    <t>Расчет начальной (максимальной) цены контракта:</t>
  </si>
  <si>
    <t>Количество</t>
  </si>
  <si>
    <t>Наименьшая цена за единицу, руб.</t>
  </si>
  <si>
    <t>Среднее арифметическое значение  цены, руб.</t>
  </si>
  <si>
    <t>Источники информации, цена в руб.,
 в т.ч. НДС</t>
  </si>
  <si>
    <t>Наименование объекта 
закупки</t>
  </si>
  <si>
    <r>
      <t xml:space="preserve">Коэффициент вариации цен V (%)
</t>
    </r>
    <r>
      <rPr>
        <i/>
        <sz val="10"/>
        <color rgb="FF000000"/>
        <rFont val="Times New Roman"/>
        <family val="1"/>
        <charset val="204"/>
      </rPr>
      <t>(не должен превышать 33%)</t>
    </r>
  </si>
  <si>
    <t>Средне квадратичное отклонение σ, руб.</t>
  </si>
  <si>
    <t xml:space="preserve">В соответствии с техническим заданием </t>
  </si>
  <si>
    <t>Наименование объекта
закупки</t>
  </si>
  <si>
    <t>Основные характеристики 
объекта закупки</t>
  </si>
  <si>
    <t>Используемый метод
определения НМЦК 
с обоснованием:</t>
  </si>
  <si>
    <t xml:space="preserve"> 
ОБОСНОВАНИЕ НАЧАЛЬНОЙ (максимальной) ЦЕНЫ КОНТРАКТА</t>
  </si>
  <si>
    <t>Дата подготовки обоснования НМЦК: 20.04.2026</t>
  </si>
  <si>
    <t>Замена блока СКЗИ (НКМ 2.11)</t>
  </si>
  <si>
    <t>Замена батарейки в тахографе цифровом VDO DTCO – 3283</t>
  </si>
  <si>
    <t>Поверка тахографа цифрового VDO DTCO – 3283</t>
  </si>
  <si>
    <t>усл.ед.</t>
  </si>
  <si>
    <t>Оказание услуг по замене блока СКЗИ (НКМ 2.11), батарейки в тахографе цифровом VDO DTCO – 3283, поверке тахографа цифрового VDO DTCO – 3283, установленном на автомобиле MERCEDES-BENZ ACTROS_1832LS, регистрационный номер О624МС43, VIN: WDB9340321L383979, заводской номер тахографа 0003188051</t>
  </si>
  <si>
    <t xml:space="preserve">Начальная (максимальная) цена контракта рассчитана как произведение количества услуги и наименьшего значения цены за единицу услуги и составляет </t>
  </si>
  <si>
    <t>Стоимость, руб.</t>
  </si>
  <si>
    <t>Организация 1</t>
  </si>
  <si>
    <t>Организация 2</t>
  </si>
  <si>
    <t>Организация 3</t>
  </si>
  <si>
    <t>34 500, 00</t>
  </si>
  <si>
    <t>Согласно расчету начальная (максимальная) цена контракта составляет 37 900,00 руб. (Тридцать семь тысяч девятьсот руб. 00 коп.)</t>
  </si>
  <si>
    <t>Метод сопоставимых рыночных цен (анализа рынка) на основании ст. 22 Федерального закона № 44-ФЗ от 05.04.2013 на основании исследования рынка, проведенные по инициативе заказчика на основании коммерческих предложений потенциальных участников</t>
  </si>
  <si>
    <t>Ед. изм.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</si>
</sst>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;[Red]#,##0.00"/>
    <numFmt numFmtId="166" formatCode="#,##0.00000;[Red]#,##0.0000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7" fillId="0" borderId="0" xfId="0" applyFont="1"/>
    <xf numFmtId="4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A7" zoomScale="115" zoomScaleNormal="115" workbookViewId="0">
      <selection activeCell="M12" sqref="M12"/>
    </sheetView>
  </sheetViews>
  <sheetFormatPr defaultRowHeight="15" x14ac:dyDescent="0.25"/>
  <cols>
    <col min="1" max="1" width="25.85546875" customWidth="1"/>
    <col min="2" max="2" width="7.7109375" customWidth="1"/>
    <col min="3" max="3" width="7.140625" customWidth="1"/>
    <col min="4" max="5" width="18.5703125" customWidth="1"/>
    <col min="6" max="6" width="17.7109375" customWidth="1"/>
    <col min="7" max="7" width="11.5703125" customWidth="1"/>
    <col min="8" max="8" width="9.7109375" customWidth="1"/>
    <col min="9" max="9" width="9.42578125" customWidth="1"/>
    <col min="10" max="10" width="10" customWidth="1"/>
    <col min="11" max="11" width="12" customWidth="1"/>
    <col min="12" max="12" width="15.7109375" bestFit="1" customWidth="1"/>
    <col min="13" max="14" width="17.5703125" customWidth="1"/>
    <col min="15" max="15" width="16.42578125" customWidth="1"/>
  </cols>
  <sheetData>
    <row r="1" spans="1:15" ht="20.25" customHeight="1" x14ac:dyDescent="0.25">
      <c r="H1" s="25"/>
      <c r="I1" s="25"/>
      <c r="J1" s="25"/>
      <c r="K1" s="25"/>
    </row>
    <row r="2" spans="1:15" s="6" customFormat="1" ht="45.6" customHeight="1" x14ac:dyDescent="0.25">
      <c r="A2" s="29" t="s">
        <v>13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5" ht="66.599999999999994" customHeight="1" x14ac:dyDescent="0.25">
      <c r="A4" s="31" t="s">
        <v>10</v>
      </c>
      <c r="B4" s="32"/>
      <c r="C4" s="32"/>
      <c r="D4" s="33" t="s">
        <v>19</v>
      </c>
      <c r="E4" s="34"/>
      <c r="F4" s="34"/>
      <c r="G4" s="34"/>
      <c r="H4" s="34"/>
      <c r="I4" s="34"/>
      <c r="J4" s="34"/>
      <c r="K4" s="35"/>
    </row>
    <row r="5" spans="1:15" ht="34.700000000000003" customHeight="1" x14ac:dyDescent="0.25">
      <c r="A5" s="31" t="s">
        <v>11</v>
      </c>
      <c r="B5" s="32"/>
      <c r="C5" s="32"/>
      <c r="D5" s="36" t="s">
        <v>9</v>
      </c>
      <c r="E5" s="36"/>
      <c r="F5" s="36"/>
      <c r="G5" s="36"/>
      <c r="H5" s="36"/>
      <c r="I5" s="36"/>
      <c r="J5" s="36"/>
      <c r="K5" s="36"/>
    </row>
    <row r="6" spans="1:15" ht="59.25" customHeight="1" x14ac:dyDescent="0.25">
      <c r="A6" s="31" t="s">
        <v>12</v>
      </c>
      <c r="B6" s="32"/>
      <c r="C6" s="32"/>
      <c r="D6" s="37" t="s">
        <v>27</v>
      </c>
      <c r="E6" s="37"/>
      <c r="F6" s="36"/>
      <c r="G6" s="36"/>
      <c r="H6" s="36"/>
      <c r="I6" s="36"/>
      <c r="J6" s="36"/>
      <c r="K6" s="36"/>
    </row>
    <row r="7" spans="1:15" ht="48.95" customHeight="1" x14ac:dyDescent="0.25">
      <c r="A7" s="32" t="s">
        <v>0</v>
      </c>
      <c r="B7" s="32"/>
      <c r="C7" s="32"/>
      <c r="D7" s="38" t="s">
        <v>26</v>
      </c>
      <c r="E7" s="39"/>
      <c r="F7" s="39"/>
      <c r="G7" s="39"/>
      <c r="H7" s="39"/>
      <c r="I7" s="39"/>
      <c r="J7" s="39"/>
      <c r="K7" s="40"/>
    </row>
    <row r="8" spans="1:15" ht="28.5" customHeight="1" x14ac:dyDescent="0.25">
      <c r="A8" s="26" t="s">
        <v>14</v>
      </c>
      <c r="B8" s="27"/>
      <c r="C8" s="27"/>
      <c r="D8" s="27"/>
      <c r="E8" s="27"/>
      <c r="F8" s="27"/>
      <c r="G8" s="27"/>
      <c r="H8" s="27"/>
      <c r="I8" s="27"/>
      <c r="J8" s="27"/>
      <c r="K8" s="28"/>
    </row>
    <row r="9" spans="1: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5" ht="15.75" x14ac:dyDescent="0.25">
      <c r="A10" s="41" t="s">
        <v>1</v>
      </c>
      <c r="B10" s="41"/>
      <c r="C10" s="41"/>
      <c r="D10" s="41"/>
      <c r="E10" s="8"/>
      <c r="F10" s="2"/>
      <c r="G10" s="2"/>
      <c r="H10" s="2"/>
      <c r="I10" s="2"/>
      <c r="J10" s="2"/>
      <c r="K10" s="2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5" ht="75.75" customHeight="1" x14ac:dyDescent="0.25">
      <c r="A12" s="22" t="s">
        <v>6</v>
      </c>
      <c r="B12" s="22" t="s">
        <v>28</v>
      </c>
      <c r="C12" s="22" t="s">
        <v>2</v>
      </c>
      <c r="D12" s="22" t="s">
        <v>5</v>
      </c>
      <c r="E12" s="22"/>
      <c r="F12" s="22"/>
      <c r="G12" s="22" t="s">
        <v>3</v>
      </c>
      <c r="H12" s="22" t="s">
        <v>4</v>
      </c>
      <c r="I12" s="22" t="s">
        <v>8</v>
      </c>
      <c r="J12" s="22" t="s">
        <v>7</v>
      </c>
      <c r="K12" s="30" t="s">
        <v>21</v>
      </c>
    </row>
    <row r="13" spans="1:15" ht="38.25" customHeight="1" x14ac:dyDescent="0.25">
      <c r="A13" s="23"/>
      <c r="B13" s="22"/>
      <c r="C13" s="22"/>
      <c r="D13" s="4" t="s">
        <v>22</v>
      </c>
      <c r="E13" s="7" t="s">
        <v>23</v>
      </c>
      <c r="F13" s="5" t="s">
        <v>24</v>
      </c>
      <c r="G13" s="22"/>
      <c r="H13" s="22"/>
      <c r="I13" s="22"/>
      <c r="J13" s="22"/>
      <c r="K13" s="30"/>
    </row>
    <row r="14" spans="1:15" ht="38.25" customHeight="1" x14ac:dyDescent="0.25">
      <c r="A14" s="11" t="s">
        <v>15</v>
      </c>
      <c r="B14" s="10" t="s">
        <v>18</v>
      </c>
      <c r="C14" s="10">
        <v>1</v>
      </c>
      <c r="D14" s="13" t="s">
        <v>25</v>
      </c>
      <c r="E14" s="13">
        <v>37500</v>
      </c>
      <c r="F14" s="13">
        <v>34000</v>
      </c>
      <c r="G14" s="15">
        <v>34000</v>
      </c>
      <c r="H14" s="10">
        <v>35000</v>
      </c>
      <c r="I14" s="16">
        <v>1322.8756599999999</v>
      </c>
      <c r="J14" s="10">
        <v>3.78</v>
      </c>
      <c r="K14" s="13">
        <v>34000</v>
      </c>
    </row>
    <row r="15" spans="1:15" ht="38.25" customHeight="1" x14ac:dyDescent="0.25">
      <c r="A15" s="11" t="s">
        <v>16</v>
      </c>
      <c r="B15" s="10" t="s">
        <v>18</v>
      </c>
      <c r="C15" s="10">
        <v>1</v>
      </c>
      <c r="D15" s="21">
        <v>900</v>
      </c>
      <c r="E15" s="21">
        <v>1500</v>
      </c>
      <c r="F15" s="21">
        <v>1000</v>
      </c>
      <c r="G15" s="15">
        <v>900</v>
      </c>
      <c r="H15" s="10">
        <v>1133.33</v>
      </c>
      <c r="I15" s="16">
        <v>321.45503000000002</v>
      </c>
      <c r="J15" s="10">
        <v>28.36</v>
      </c>
      <c r="K15" s="13">
        <f>G15*C15</f>
        <v>900</v>
      </c>
    </row>
    <row r="16" spans="1:15" ht="42" customHeight="1" x14ac:dyDescent="0.25">
      <c r="A16" s="12" t="s">
        <v>17</v>
      </c>
      <c r="B16" s="10" t="s">
        <v>18</v>
      </c>
      <c r="C16" s="7">
        <v>1</v>
      </c>
      <c r="D16" s="14">
        <v>3500</v>
      </c>
      <c r="E16" s="14">
        <v>3500</v>
      </c>
      <c r="F16" s="14">
        <v>3000</v>
      </c>
      <c r="G16" s="14">
        <v>3000</v>
      </c>
      <c r="H16" s="17">
        <v>3333.33</v>
      </c>
      <c r="I16" s="18">
        <v>288.67513000000002</v>
      </c>
      <c r="J16" s="17">
        <v>8.66</v>
      </c>
      <c r="K16" s="19">
        <v>3000</v>
      </c>
      <c r="L16" s="3"/>
      <c r="M16" s="3"/>
      <c r="N16" s="3"/>
      <c r="O16" s="3"/>
    </row>
    <row r="17" spans="1:15" ht="28.9" customHeight="1" x14ac:dyDescent="0.25">
      <c r="A17" s="24" t="s">
        <v>20</v>
      </c>
      <c r="B17" s="24"/>
      <c r="C17" s="24"/>
      <c r="D17" s="24"/>
      <c r="E17" s="24"/>
      <c r="F17" s="24"/>
      <c r="G17" s="24"/>
      <c r="H17" s="24"/>
      <c r="I17" s="24"/>
      <c r="J17" s="24"/>
      <c r="K17" s="20">
        <f>SUM(K14:K16)</f>
        <v>37900</v>
      </c>
      <c r="L17" s="3"/>
      <c r="M17" s="3"/>
      <c r="N17" s="3"/>
      <c r="O17" s="3"/>
    </row>
    <row r="18" spans="1:15" ht="22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M18" s="3"/>
      <c r="N18" s="3"/>
      <c r="O18" s="3"/>
    </row>
    <row r="19" spans="1:15" ht="24.75" customHeight="1" x14ac:dyDescent="0.25">
      <c r="M19" s="3"/>
      <c r="N19" s="3"/>
      <c r="O19" s="3"/>
    </row>
    <row r="22" spans="1:15" x14ac:dyDescent="0.25">
      <c r="M22" s="3"/>
      <c r="N22" s="3"/>
      <c r="O22" s="3"/>
    </row>
  </sheetData>
  <mergeCells count="22">
    <mergeCell ref="A17:J17"/>
    <mergeCell ref="H1:K1"/>
    <mergeCell ref="A8:K8"/>
    <mergeCell ref="A2:K2"/>
    <mergeCell ref="K12:K13"/>
    <mergeCell ref="I12:I13"/>
    <mergeCell ref="A4:C4"/>
    <mergeCell ref="D4:K4"/>
    <mergeCell ref="A5:C5"/>
    <mergeCell ref="D5:K5"/>
    <mergeCell ref="A6:C6"/>
    <mergeCell ref="D6:K6"/>
    <mergeCell ref="A7:C7"/>
    <mergeCell ref="G12:G13"/>
    <mergeCell ref="D7:K7"/>
    <mergeCell ref="A10:D10"/>
    <mergeCell ref="C12:C13"/>
    <mergeCell ref="A12:A13"/>
    <mergeCell ref="B12:B13"/>
    <mergeCell ref="H12:H13"/>
    <mergeCell ref="J12:J13"/>
    <mergeCell ref="D12:F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ФГБУ РМНПЦ Росплазма ФМБА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 Павел Валериевич</dc:creator>
  <cp:lastModifiedBy>Шиврина Елена Николаевна</cp:lastModifiedBy>
  <cp:lastPrinted>2024-08-01T13:27:52Z</cp:lastPrinted>
  <dcterms:created xsi:type="dcterms:W3CDTF">2022-01-19T11:20:17Z</dcterms:created>
  <dcterms:modified xsi:type="dcterms:W3CDTF">2026-06-17T07:08:24Z</dcterms:modified>
</cp:coreProperties>
</file>