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426\Desktop\Обучение ОТ\"/>
    </mc:Choice>
  </mc:AlternateContent>
  <xr:revisionPtr revIDLastSave="0" documentId="13_ncr:1_{01D83446-61D4-4217-B4C6-3A6091E107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I6" i="1"/>
  <c r="J6" i="1" l="1"/>
  <c r="K7" i="1" l="1"/>
</calcChain>
</file>

<file path=xl/sharedStrings.xml><?xml version="1.0" encoding="utf-8"?>
<sst xmlns="http://schemas.openxmlformats.org/spreadsheetml/2006/main" count="20" uniqueCount="20">
  <si>
    <t>№</t>
  </si>
  <si>
    <t>Наименование предмета контракта</t>
  </si>
  <si>
    <t>Ед. изм.</t>
  </si>
  <si>
    <t>Кол-во</t>
  </si>
  <si>
    <t>Коммерческие предложения (руб./ед.изм.)</t>
  </si>
  <si>
    <t>Средняя арифмети-ческая цена за единицу     &lt;ц&gt;</t>
  </si>
  <si>
    <t>Среднее квадратичное отклонение</t>
  </si>
  <si>
    <t>Коэффициент вариации, V</t>
  </si>
  <si>
    <t>ИТОГО:</t>
  </si>
  <si>
    <t xml:space="preserve">Совокупность значений выявленных цен, используемых в расчете НМЦК, является однородной, коэффициент вариации менее 33%. </t>
  </si>
  <si>
    <t>Обоснование и расчет НМЦК</t>
  </si>
  <si>
    <t>Начальная цена товаров работ услуг, определяемая методом сопоставимых рыночных цен (анализа рынка)*</t>
  </si>
  <si>
    <t>Начальная цена товара работы услуги</t>
  </si>
  <si>
    <t xml:space="preserve">Комерческое предложение №1 </t>
  </si>
  <si>
    <t xml:space="preserve">Комерческое предложение №2 </t>
  </si>
  <si>
    <t xml:space="preserve">Комерческое предложение №3 </t>
  </si>
  <si>
    <t>Проведение обучения требованиям охраны труда руководителей структурных подразделений и их заместителей Главного управления МЧС России по Кабардино-Балкарской Республике по программам, установленным подпунктами «а» и «б» пункта 46 Правил обучения по охране труда и проверки знания требований охраны труда, утвержденных постановлением Правительства Российской Федерации от 24.12.2021 № 2464 «О порядке обучения по охране труда и проверки знания требований охраны труда».</t>
  </si>
  <si>
    <t>Проведение обучения требованиям охраны труда</t>
  </si>
  <si>
    <t>Человек</t>
  </si>
  <si>
    <r>
      <rPr>
        <b/>
        <sz val="11"/>
        <color theme="1"/>
        <rFont val="Times New Roman"/>
        <family val="1"/>
        <charset val="204"/>
      </rPr>
      <t xml:space="preserve">Обоснование и расчет начальной максимальной цены контракта (далее - НМЦК).   </t>
    </r>
    <r>
      <rPr>
        <b/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>Основные характеристики объекта закупки: в соответствии с описанием объекта закупки.                                                                                                                                                   Используемый метод определения НМЦК, обоснование его применения: НМЦК обосновывается посредством применения Метода сопоставимых рыночных цен (анализа рынка) (в соответствии со ст. 22 Федерального закона № 44ФЗ).                                                                                                                                                                                                                                     Дата подготовки обоснования НМЦК: 26.06.2026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</si>
</sst>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0" fillId="0" borderId="7" xfId="0" applyNumberFormat="1" applyBorder="1"/>
    <xf numFmtId="10" fontId="4" fillId="0" borderId="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3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49" fontId="5" fillId="0" borderId="8" xfId="0" applyNumberFormat="1" applyFont="1" applyBorder="1" applyAlignment="1">
      <alignment horizontal="center" wrapText="1"/>
    </xf>
    <xf numFmtId="49" fontId="0" fillId="0" borderId="8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4</xdr:row>
      <xdr:rowOff>1095375</xdr:rowOff>
    </xdr:from>
    <xdr:to>
      <xdr:col>8</xdr:col>
      <xdr:colOff>409575</xdr:colOff>
      <xdr:row>4</xdr:row>
      <xdr:rowOff>1257300</xdr:rowOff>
    </xdr:to>
    <xdr:pic>
      <xdr:nvPicPr>
        <xdr:cNvPr id="2" name="Рисунок 4">
          <a:extLst>
            <a:ext uri="{FF2B5EF4-FFF2-40B4-BE49-F238E27FC236}">
              <a16:creationId xmlns:a16="http://schemas.microsoft.com/office/drawing/2014/main" id="{8BAFD9AA-590C-4C0E-94AE-763BAC395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2314575"/>
          <a:ext cx="1809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85726</xdr:colOff>
      <xdr:row>4</xdr:row>
      <xdr:rowOff>857251</xdr:rowOff>
    </xdr:from>
    <xdr:to>
      <xdr:col>9</xdr:col>
      <xdr:colOff>752476</xdr:colOff>
      <xdr:row>4</xdr:row>
      <xdr:rowOff>1265069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7BD0897-C6C2-4846-9AE6-E4D46922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1" y="2076451"/>
          <a:ext cx="666750" cy="407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"/>
  <sheetViews>
    <sheetView tabSelected="1" zoomScale="70" zoomScaleNormal="70" workbookViewId="0">
      <selection activeCell="N8" sqref="N8"/>
    </sheetView>
  </sheetViews>
  <sheetFormatPr defaultRowHeight="14.4" x14ac:dyDescent="0.3"/>
  <cols>
    <col min="1" max="1" width="6.5546875" customWidth="1"/>
    <col min="2" max="2" width="41.109375" customWidth="1"/>
    <col min="3" max="3" width="9.109375" customWidth="1"/>
    <col min="4" max="4" width="7.6640625" customWidth="1"/>
    <col min="8" max="8" width="13.5546875" bestFit="1" customWidth="1"/>
    <col min="9" max="9" width="10.88671875" customWidth="1"/>
    <col min="10" max="10" width="11.33203125" customWidth="1"/>
    <col min="11" max="11" width="17.109375" customWidth="1"/>
  </cols>
  <sheetData>
    <row r="1" spans="1:11" ht="66" customHeight="1" x14ac:dyDescent="0.3">
      <c r="A1" s="19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1"/>
    </row>
    <row r="2" spans="1:11" ht="14.4" customHeight="1" x14ac:dyDescent="0.3">
      <c r="A2" s="22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1" x14ac:dyDescent="0.3">
      <c r="A3" s="25" t="s">
        <v>10</v>
      </c>
      <c r="B3" s="26"/>
      <c r="C3" s="26"/>
      <c r="D3" s="26"/>
      <c r="E3" s="26"/>
      <c r="F3" s="26"/>
      <c r="G3" s="26"/>
      <c r="H3" s="26"/>
      <c r="I3" s="26"/>
      <c r="J3" s="26"/>
      <c r="K3" s="27"/>
    </row>
    <row r="4" spans="1:11" ht="38.25" customHeight="1" x14ac:dyDescent="0.3">
      <c r="A4" s="28" t="s">
        <v>0</v>
      </c>
      <c r="B4" s="29" t="s">
        <v>1</v>
      </c>
      <c r="C4" s="29" t="s">
        <v>2</v>
      </c>
      <c r="D4" s="29" t="s">
        <v>3</v>
      </c>
      <c r="E4" s="29" t="s">
        <v>4</v>
      </c>
      <c r="F4" s="29"/>
      <c r="G4" s="29"/>
      <c r="H4" s="29" t="s">
        <v>11</v>
      </c>
      <c r="I4" s="29"/>
      <c r="J4" s="29"/>
      <c r="K4" s="30"/>
    </row>
    <row r="5" spans="1:11" ht="103.5" customHeight="1" thickBot="1" x14ac:dyDescent="0.35">
      <c r="A5" s="28"/>
      <c r="B5" s="29"/>
      <c r="C5" s="29"/>
      <c r="D5" s="29"/>
      <c r="E5" s="6" t="s">
        <v>13</v>
      </c>
      <c r="F5" s="6" t="s">
        <v>14</v>
      </c>
      <c r="G5" s="6" t="s">
        <v>15</v>
      </c>
      <c r="H5" s="1" t="s">
        <v>5</v>
      </c>
      <c r="I5" s="1" t="s">
        <v>6</v>
      </c>
      <c r="J5" s="1" t="s">
        <v>7</v>
      </c>
      <c r="K5" s="2" t="s">
        <v>12</v>
      </c>
    </row>
    <row r="6" spans="1:11" ht="221.4" customHeight="1" thickBot="1" x14ac:dyDescent="0.35">
      <c r="A6" s="5">
        <v>1</v>
      </c>
      <c r="B6" s="7" t="s">
        <v>16</v>
      </c>
      <c r="C6" s="8" t="s">
        <v>18</v>
      </c>
      <c r="D6" s="9">
        <v>15</v>
      </c>
      <c r="E6" s="10">
        <v>1300</v>
      </c>
      <c r="F6" s="9">
        <v>1600</v>
      </c>
      <c r="G6" s="9">
        <v>1500</v>
      </c>
      <c r="H6" s="13">
        <v>1466.67</v>
      </c>
      <c r="I6" s="12">
        <f t="shared" ref="I6" si="0">STDEV(E6:G6)</f>
        <v>152.75252316519467</v>
      </c>
      <c r="J6" s="4">
        <f t="shared" ref="J6" si="1">STDEV(E6:G6)/AVERAGE(E6:G6)</f>
        <v>0.10414944761263273</v>
      </c>
      <c r="K6" s="11">
        <f>H6*D6</f>
        <v>22000.050000000003</v>
      </c>
    </row>
    <row r="7" spans="1:11" ht="15" thickBot="1" x14ac:dyDescent="0.35">
      <c r="A7" s="14" t="s">
        <v>8</v>
      </c>
      <c r="B7" s="15"/>
      <c r="C7" s="15"/>
      <c r="D7" s="15"/>
      <c r="E7" s="15"/>
      <c r="F7" s="15"/>
      <c r="G7" s="15"/>
      <c r="H7" s="15"/>
      <c r="I7" s="15"/>
      <c r="J7" s="16"/>
      <c r="K7" s="3">
        <f>SUM(K6:K6)</f>
        <v>22000.050000000003</v>
      </c>
    </row>
    <row r="8" spans="1:11" ht="30" customHeight="1" x14ac:dyDescent="0.3">
      <c r="A8" s="17" t="s">
        <v>9</v>
      </c>
      <c r="B8" s="18"/>
      <c r="C8" s="18"/>
      <c r="D8" s="18"/>
      <c r="E8" s="18"/>
      <c r="F8" s="18"/>
      <c r="G8" s="18"/>
      <c r="H8" s="18"/>
      <c r="I8" s="18"/>
      <c r="J8" s="18"/>
      <c r="K8" s="18"/>
    </row>
  </sheetData>
  <mergeCells count="11">
    <mergeCell ref="A7:J7"/>
    <mergeCell ref="A8:K8"/>
    <mergeCell ref="A1:K1"/>
    <mergeCell ref="A2:K2"/>
    <mergeCell ref="A3:K3"/>
    <mergeCell ref="A4:A5"/>
    <mergeCell ref="B4:B5"/>
    <mergeCell ref="C4:C5"/>
    <mergeCell ref="D4:D5"/>
    <mergeCell ref="E4:G4"/>
    <mergeCell ref="H4:K4"/>
  </mergeCells>
  <printOptions headings="1" gridLines="1"/>
  <pageMargins left="0.7" right="0.7" top="0.75" bottom="0.75" header="0.3" footer="0.3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Ирина</cp:lastModifiedBy>
  <cp:lastPrinted>2023-01-11T13:21:16Z</cp:lastPrinted>
  <dcterms:created xsi:type="dcterms:W3CDTF">2015-06-05T18:19:34Z</dcterms:created>
  <dcterms:modified xsi:type="dcterms:W3CDTF">2026-06-26T13:33:11Z</dcterms:modified>
</cp:coreProperties>
</file>