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5" windowWidth="10245" windowHeight="10050"/>
  </bookViews>
  <sheets>
    <sheet name="Приложение 3" sheetId="4" r:id="rId1"/>
  </sheets>
  <definedNames>
    <definedName name="_xlnm._FilterDatabase" localSheetId="0" hidden="1">'Приложение 3'!$B$7:$M$10</definedName>
    <definedName name="_xlnm.Print_Area" localSheetId="0">'Приложение 3'!$A$1:$M$10</definedName>
  </definedNames>
  <calcPr calcId="145621" refMode="R1C1"/>
</workbook>
</file>

<file path=xl/calcChain.xml><?xml version="1.0" encoding="utf-8"?>
<calcChain xmlns="http://schemas.openxmlformats.org/spreadsheetml/2006/main">
  <c r="M9" i="4" l="1"/>
  <c r="H9" i="4"/>
  <c r="I9" i="4" s="1"/>
  <c r="J9" i="4" s="1"/>
  <c r="M10" i="4" l="1"/>
</calcChain>
</file>

<file path=xl/sharedStrings.xml><?xml version="1.0" encoding="utf-8"?>
<sst xmlns="http://schemas.openxmlformats.org/spreadsheetml/2006/main" count="21" uniqueCount="21">
  <si>
    <t>НМЦК с учетом округления цены за единицу (руб.)**</t>
  </si>
  <si>
    <t>Цена за единицу изм. с округлением (вниз) до сотых долей после запятой (руб.)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</si>
  <si>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</si>
  <si>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</si>
  <si>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</si>
  <si>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</si>
  <si>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</si>
  <si>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</si>
  <si>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Кол-во</t>
  </si>
  <si>
    <t>Ед. изм</t>
  </si>
  <si>
    <t>Наименование предмета контракта</t>
  </si>
  <si>
    <t>№</t>
  </si>
  <si>
    <t>Обоснование начальной (максимальной) цены контракта</t>
  </si>
  <si>
    <t>1.</t>
  </si>
  <si>
    <t>*При расчете начальной (максимальной) цены контракта применяется метод сопоставимых рыночных цен в соответствии с частями 2-6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</t>
  </si>
  <si>
    <t>.</t>
  </si>
  <si>
    <t>КП №1 от 03.06.2026 №373</t>
  </si>
  <si>
    <t>КП №2  от 02.06.2026 исх. №б/н</t>
  </si>
  <si>
    <t>КП № 3  от 01.06.2026г. №б/н</t>
  </si>
  <si>
    <t>ч</t>
  </si>
  <si>
    <t xml:space="preserve"> услуги   по предоставлению конференц-зала для проведения мероприятия в формате  круглого стола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</si>
</sst>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/>
    </xf>
    <xf numFmtId="0" fontId="9" fillId="0" borderId="1" xfId="0" applyFont="1" applyBorder="1"/>
    <xf numFmtId="0" fontId="1" fillId="0" borderId="0" xfId="0" applyFont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287D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7</xdr:row>
      <xdr:rowOff>1285875</xdr:rowOff>
    </xdr:from>
    <xdr:to>
      <xdr:col>8</xdr:col>
      <xdr:colOff>38100</xdr:colOff>
      <xdr:row>7</xdr:row>
      <xdr:rowOff>1638300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323850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7</xdr:row>
      <xdr:rowOff>1657350</xdr:rowOff>
    </xdr:from>
    <xdr:to>
      <xdr:col>8</xdr:col>
      <xdr:colOff>428625</xdr:colOff>
      <xdr:row>7</xdr:row>
      <xdr:rowOff>1885950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36099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7</xdr:row>
      <xdr:rowOff>1638300</xdr:rowOff>
    </xdr:from>
    <xdr:to>
      <xdr:col>8</xdr:col>
      <xdr:colOff>428625</xdr:colOff>
      <xdr:row>7</xdr:row>
      <xdr:rowOff>1866900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35909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7</xdr:row>
      <xdr:rowOff>1533525</xdr:rowOff>
    </xdr:from>
    <xdr:to>
      <xdr:col>10</xdr:col>
      <xdr:colOff>0</xdr:colOff>
      <xdr:row>7</xdr:row>
      <xdr:rowOff>1885950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34861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7</xdr:row>
      <xdr:rowOff>1390650</xdr:rowOff>
    </xdr:from>
    <xdr:to>
      <xdr:col>8</xdr:col>
      <xdr:colOff>1009650</xdr:colOff>
      <xdr:row>7</xdr:row>
      <xdr:rowOff>1828800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343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"/>
  <sheetViews>
    <sheetView tabSelected="1" view="pageBreakPreview" topLeftCell="A4" zoomScaleNormal="85" zoomScaleSheetLayoutView="100" workbookViewId="0">
      <selection activeCell="B9" sqref="B9"/>
    </sheetView>
  </sheetViews>
  <sheetFormatPr defaultColWidth="9.140625" defaultRowHeight="12.75" x14ac:dyDescent="0.2"/>
  <cols>
    <col min="1" max="1" width="3.140625" style="1" customWidth="1"/>
    <col min="2" max="2" width="62.140625" style="1" customWidth="1"/>
    <col min="3" max="3" width="5.85546875" style="15" customWidth="1"/>
    <col min="4" max="4" width="6.85546875" style="15" customWidth="1"/>
    <col min="5" max="5" width="15" style="15" customWidth="1"/>
    <col min="6" max="6" width="14.7109375" style="15" customWidth="1"/>
    <col min="7" max="7" width="14.5703125" style="15" customWidth="1"/>
    <col min="8" max="8" width="15.5703125" style="15" customWidth="1"/>
    <col min="9" max="9" width="15.42578125" style="15" customWidth="1"/>
    <col min="10" max="10" width="14.28515625" style="15" customWidth="1"/>
    <col min="11" max="11" width="12" style="15" customWidth="1"/>
    <col min="12" max="12" width="10.42578125" style="15" customWidth="1"/>
    <col min="13" max="13" width="15.85546875" style="15" customWidth="1"/>
    <col min="14" max="16384" width="9.140625" style="1"/>
  </cols>
  <sheetData>
    <row r="1" spans="1:27" ht="12.75" customHeight="1" x14ac:dyDescent="0.2">
      <c r="K1" s="22"/>
      <c r="L1" s="22"/>
      <c r="M1" s="22"/>
    </row>
    <row r="2" spans="1:27" x14ac:dyDescent="0.2">
      <c r="H2" s="26"/>
      <c r="I2" s="26"/>
      <c r="J2" s="26"/>
      <c r="K2" s="26"/>
      <c r="L2" s="26"/>
      <c r="M2" s="26"/>
    </row>
    <row r="3" spans="1:27" x14ac:dyDescent="0.2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9" customHeight="1" x14ac:dyDescent="0.2">
      <c r="A7" s="32" t="s">
        <v>11</v>
      </c>
      <c r="B7" s="24" t="s">
        <v>10</v>
      </c>
      <c r="C7" s="24" t="s">
        <v>9</v>
      </c>
      <c r="D7" s="24" t="s">
        <v>8</v>
      </c>
      <c r="E7" s="30" t="s">
        <v>7</v>
      </c>
      <c r="F7" s="30"/>
      <c r="G7" s="30"/>
      <c r="H7" s="31" t="s">
        <v>6</v>
      </c>
      <c r="I7" s="31"/>
      <c r="J7" s="31"/>
      <c r="K7" s="28"/>
      <c r="L7" s="28"/>
      <c r="M7" s="29"/>
    </row>
    <row r="8" spans="1:27" ht="168.75" customHeight="1" x14ac:dyDescent="0.2">
      <c r="A8" s="32"/>
      <c r="B8" s="24"/>
      <c r="C8" s="24"/>
      <c r="D8" s="24"/>
      <c r="E8" s="7" t="s">
        <v>16</v>
      </c>
      <c r="F8" s="7" t="s">
        <v>17</v>
      </c>
      <c r="G8" s="7" t="s">
        <v>18</v>
      </c>
      <c r="H8" s="16" t="s">
        <v>5</v>
      </c>
      <c r="I8" s="16" t="s">
        <v>4</v>
      </c>
      <c r="J8" s="14" t="s">
        <v>3</v>
      </c>
      <c r="K8" s="8" t="s">
        <v>2</v>
      </c>
      <c r="L8" s="8" t="s">
        <v>1</v>
      </c>
      <c r="M8" s="8" t="s">
        <v>0</v>
      </c>
    </row>
    <row r="9" spans="1:27" s="20" customFormat="1" x14ac:dyDescent="0.2">
      <c r="A9" s="6" t="s">
        <v>13</v>
      </c>
      <c r="B9" s="21" t="s">
        <v>20</v>
      </c>
      <c r="C9" s="3" t="s">
        <v>19</v>
      </c>
      <c r="D9" s="5">
        <v>3</v>
      </c>
      <c r="E9" s="18">
        <v>4643.28</v>
      </c>
      <c r="F9" s="18">
        <v>3000</v>
      </c>
      <c r="G9" s="19">
        <v>3000</v>
      </c>
      <c r="H9" s="10">
        <f t="shared" ref="H9" si="0">AVERAGE(E9:G9)</f>
        <v>3547.7599999999998</v>
      </c>
      <c r="I9" s="11">
        <f t="shared" ref="I9" si="1">SQRT(((SUM((POWER(E9-H9,2)),(POWER(F9-H9,2)),(POWER(G9-H9,2)))/(COLUMNS(E9:G9)-1))))</f>
        <v>948.74815035392805</v>
      </c>
      <c r="J9" s="11">
        <f t="shared" ref="J9" si="2">I9/H9*100</f>
        <v>26.742173945078811</v>
      </c>
      <c r="K9" s="12">
        <v>3547.76</v>
      </c>
      <c r="L9" s="12">
        <v>3547.76</v>
      </c>
      <c r="M9" s="12">
        <f>L9*D9</f>
        <v>10643.28</v>
      </c>
    </row>
    <row r="10" spans="1:27" s="4" customFormat="1" ht="15.75" customHeight="1" x14ac:dyDescent="0.2">
      <c r="A10" s="25" t="s">
        <v>15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9">
        <f>SUM(M9:M9)</f>
        <v>10643.28</v>
      </c>
    </row>
  </sheetData>
  <mergeCells count="12">
    <mergeCell ref="K1:M1"/>
    <mergeCell ref="A5:M5"/>
    <mergeCell ref="D7:D8"/>
    <mergeCell ref="A10:L10"/>
    <mergeCell ref="H2:M2"/>
    <mergeCell ref="A3:M3"/>
    <mergeCell ref="K7:M7"/>
    <mergeCell ref="E7:G7"/>
    <mergeCell ref="H7:J7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Черкашина Анастасия Петровна</cp:lastModifiedBy>
  <cp:lastPrinted>2020-03-19T05:01:32Z</cp:lastPrinted>
  <dcterms:created xsi:type="dcterms:W3CDTF">2017-04-24T23:08:05Z</dcterms:created>
  <dcterms:modified xsi:type="dcterms:W3CDTF">2026-06-04T06:37:58Z</dcterms:modified>
</cp:coreProperties>
</file>