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O:\ФиОО\!ОБЩАЯ\ЗАКУПКИ 2026\Кофемашина капсульная\"/>
    </mc:Choice>
  </mc:AlternateContent>
  <bookViews>
    <workbookView xWindow="0" yWindow="0" windowWidth="28800" windowHeight="12135" tabRatio="500"/>
  </bookViews>
  <sheets>
    <sheet name="Лист1" sheetId="1" r:id="rId1"/>
  </sheets>
  <definedNames>
    <definedName name="_xlnm.Print_Area" localSheetId="0">Лист1!$A$1:$P$27</definedName>
  </definedNames>
  <calcPr calcId="152511"/>
</workbook>
</file>

<file path=xl/calcChain.xml><?xml version="1.0" encoding="utf-8"?>
<calcChain xmlns="http://schemas.openxmlformats.org/spreadsheetml/2006/main">
  <c r="H12" i="1" l="1"/>
  <c r="P12" i="1" l="1"/>
  <c r="L12" i="1"/>
  <c r="J12" i="1"/>
</calcChain>
</file>

<file path=xl/sharedStrings.xml><?xml version="1.0" encoding="utf-8"?>
<sst xmlns="http://schemas.openxmlformats.org/spreadsheetml/2006/main" count="37" uniqueCount="33">
  <si>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</si>
  <si>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</si>
  <si>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</si>
  <si>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</si>
  <si>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</si>
  <si>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</si>
  <si>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</si>
  <si>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</si>
  <si>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</si>
  <si>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</si>
  <si>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</si>
  <si>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НМЦК (рын)</t>
  </si>
  <si>
    <t>Цена (руб.)</t>
  </si>
  <si>
    <t>(должность)</t>
  </si>
  <si>
    <t>(подпись/расшифровка подписи)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</si>
  <si>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</si>
  <si>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 xml:space="preserve"> </t>
  </si>
  <si>
    <t>РАСЧЕТ НМЦК</t>
  </si>
  <si>
    <t>/Елисеева Н.А.</t>
  </si>
  <si>
    <t>шт.</t>
  </si>
  <si>
    <t>Начальник отдела финансового и общего обеспечения</t>
  </si>
  <si>
    <t>Средняя цена за ед. изм. (руб.)</t>
  </si>
  <si>
    <t>Итого сумма (руб)</t>
  </si>
  <si>
    <t>Скриншот  1</t>
  </si>
  <si>
    <t>Скриншот  2</t>
  </si>
  <si>
    <t>Скриншот  3</t>
  </si>
  <si>
    <t>Поставка кофемашины капсульной</t>
  </si>
  <si>
    <t>Кофемашина капсульная</t>
  </si>
  <si>
    <t>27.51.24.120-00000004</t>
  </si>
  <si>
    <t>5.71</t>
  </si>
  <si>
    <t>462.20</t>
  </si>
  <si>
    <t>Дата подготовки обоснования НМЦК: 01.06.2026</t>
  </si>
  <si>
    <r>
      <t xml:space="preserve">На основании проведенного анализа рынка и расчетов начальная (максимальная) цена контракта, цена контракта, заключаемого с единственным поставщиком (подрядчиком, исполнителем) составляет: </t>
    </r>
    <r>
      <rPr>
        <b/>
        <sz val="10"/>
        <rFont val="Times New Roman"/>
        <family val="1"/>
        <charset val="204"/>
      </rPr>
      <t>8096 (восемь тысяч девяносто шесть) рублей 00 копеек., в том числе НДС.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</si>
</sst>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#########"/>
    <numFmt numFmtId="165" formatCode="#,##0.00\ _₽;[Red]#,##0.00\ _₽"/>
  </numFmts>
  <fonts count="13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.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Alignment="0"/>
  </cellStyleXfs>
  <cellXfs count="67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49" fontId="4" fillId="0" borderId="4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/>
    <xf numFmtId="2" fontId="1" fillId="0" borderId="0" xfId="0" applyNumberFormat="1" applyFont="1" applyBorder="1"/>
    <xf numFmtId="2" fontId="1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0" fontId="6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/>
    <xf numFmtId="2" fontId="10" fillId="0" borderId="0" xfId="0" applyNumberFormat="1" applyFont="1"/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wrapText="1"/>
    </xf>
    <xf numFmtId="0" fontId="9" fillId="0" borderId="0" xfId="0" applyFont="1"/>
    <xf numFmtId="0" fontId="8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223520</xdr:colOff>
      <xdr:row>8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219075</xdr:colOff>
      <xdr:row>10</xdr:row>
      <xdr:rowOff>85725</xdr:rowOff>
    </xdr:from>
    <xdr:to>
      <xdr:col>33</xdr:col>
      <xdr:colOff>24448</xdr:colOff>
      <xdr:row>10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57425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123825</xdr:colOff>
      <xdr:row>10</xdr:row>
      <xdr:rowOff>76200</xdr:rowOff>
    </xdr:from>
    <xdr:to>
      <xdr:col>12</xdr:col>
      <xdr:colOff>1200150</xdr:colOff>
      <xdr:row>10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180976</xdr:colOff>
      <xdr:row>10</xdr:row>
      <xdr:rowOff>152399</xdr:rowOff>
    </xdr:from>
    <xdr:to>
      <xdr:col>13</xdr:col>
      <xdr:colOff>1381126</xdr:colOff>
      <xdr:row>10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7"/>
  <sheetViews>
    <sheetView tabSelected="1" view="pageBreakPreview" topLeftCell="A7" zoomScale="80" zoomScaleNormal="100" zoomScaleSheetLayoutView="80" workbookViewId="0">
      <selection activeCell="B12" sqref="B12:C12"/>
    </sheetView>
  </sheetViews>
  <sheetFormatPr defaultColWidth="9" defaultRowHeight="15" x14ac:dyDescent="0.25"/>
  <cols>
    <col min="1" max="1" width="5.7109375" customWidth="1"/>
    <col min="2" max="2" width="20.85546875" customWidth="1"/>
    <col min="3" max="3" width="6.42578125" customWidth="1"/>
    <col min="4" max="4" width="36.42578125" customWidth="1"/>
    <col min="5" max="5" width="10.5703125" customWidth="1"/>
    <col min="6" max="6" width="8.85546875" customWidth="1"/>
    <col min="7" max="8" width="13.42578125" style="1" customWidth="1"/>
    <col min="9" max="9" width="15.5703125" style="1" customWidth="1"/>
    <col min="10" max="10" width="17.85546875" style="1" customWidth="1"/>
    <col min="11" max="11" width="16.42578125" style="1" customWidth="1"/>
    <col min="12" max="12" width="17.5703125" style="1" customWidth="1"/>
    <col min="13" max="13" width="20.5703125" style="1" customWidth="1"/>
    <col min="14" max="14" width="23" style="1" customWidth="1"/>
    <col min="15" max="15" width="15.140625" style="1" customWidth="1"/>
    <col min="16" max="16" width="23.42578125" style="1" customWidth="1"/>
    <col min="17" max="17" width="0.5703125" customWidth="1"/>
    <col min="18" max="33" width="9.140625" hidden="1" customWidth="1"/>
    <col min="34" max="1011" width="9.140625" customWidth="1"/>
  </cols>
  <sheetData>
    <row r="1" spans="1:33" ht="15" customHeight="1" x14ac:dyDescent="0.25">
      <c r="A1" s="2" t="s">
        <v>16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</row>
    <row r="2" spans="1:33" ht="15" customHeight="1" x14ac:dyDescent="0.25">
      <c r="A2" s="2"/>
      <c r="B2" s="2"/>
      <c r="C2" s="2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4"/>
    </row>
    <row r="3" spans="1:33" ht="41.1" customHeight="1" x14ac:dyDescent="0.3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33" ht="15" customHeight="1" x14ac:dyDescent="0.25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</row>
    <row r="5" spans="1:33" x14ac:dyDescent="0.25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6"/>
      <c r="N5" s="7"/>
      <c r="O5" s="4"/>
      <c r="P5" s="4"/>
    </row>
    <row r="6" spans="1:33" ht="27" customHeight="1" x14ac:dyDescent="0.25">
      <c r="A6" s="40" t="s">
        <v>1</v>
      </c>
      <c r="B6" s="40"/>
      <c r="C6" s="40" t="s">
        <v>26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33" ht="45" customHeight="1" x14ac:dyDescent="0.25">
      <c r="A7" s="40" t="s">
        <v>2</v>
      </c>
      <c r="B7" s="40"/>
      <c r="C7" s="66" t="s">
        <v>3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33" ht="42.75" customHeight="1" x14ac:dyDescent="0.25">
      <c r="A8" s="61" t="s">
        <v>17</v>
      </c>
      <c r="B8" s="62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  <row r="9" spans="1:33" ht="120" customHeight="1" x14ac:dyDescent="0.25">
      <c r="A9" s="64" t="s">
        <v>15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33" ht="63" customHeight="1" x14ac:dyDescent="0.25">
      <c r="A10" s="40" t="s">
        <v>4</v>
      </c>
      <c r="B10" s="40" t="s">
        <v>5</v>
      </c>
      <c r="C10" s="40"/>
      <c r="D10" s="41" t="s">
        <v>6</v>
      </c>
      <c r="E10" s="40" t="s">
        <v>7</v>
      </c>
      <c r="F10" s="41" t="s">
        <v>8</v>
      </c>
      <c r="G10" s="49" t="s">
        <v>23</v>
      </c>
      <c r="H10" s="50"/>
      <c r="I10" s="49" t="s">
        <v>24</v>
      </c>
      <c r="J10" s="50"/>
      <c r="K10" s="49" t="s">
        <v>25</v>
      </c>
      <c r="L10" s="50"/>
      <c r="M10" s="12" t="s">
        <v>9</v>
      </c>
      <c r="N10" s="5" t="s">
        <v>10</v>
      </c>
      <c r="O10" s="41" t="s">
        <v>21</v>
      </c>
      <c r="P10" s="8" t="s">
        <v>11</v>
      </c>
    </row>
    <row r="11" spans="1:33" ht="51" customHeight="1" x14ac:dyDescent="0.25">
      <c r="A11" s="40"/>
      <c r="B11" s="40"/>
      <c r="C11" s="40"/>
      <c r="D11" s="41"/>
      <c r="E11" s="40"/>
      <c r="F11" s="41"/>
      <c r="G11" s="13" t="s">
        <v>12</v>
      </c>
      <c r="H11" s="14" t="s">
        <v>22</v>
      </c>
      <c r="I11" s="13" t="s">
        <v>12</v>
      </c>
      <c r="J11" s="14" t="s">
        <v>22</v>
      </c>
      <c r="K11" s="13" t="s">
        <v>12</v>
      </c>
      <c r="L11" s="14" t="s">
        <v>22</v>
      </c>
      <c r="M11" s="9"/>
      <c r="N11" s="9"/>
      <c r="O11" s="41"/>
      <c r="P11" s="10"/>
    </row>
    <row r="12" spans="1:33" ht="51" customHeight="1" x14ac:dyDescent="0.25">
      <c r="A12" s="28">
        <v>1</v>
      </c>
      <c r="B12" s="52" t="s">
        <v>27</v>
      </c>
      <c r="C12" s="53"/>
      <c r="D12" s="29" t="s">
        <v>28</v>
      </c>
      <c r="E12" s="30" t="s">
        <v>19</v>
      </c>
      <c r="F12" s="31">
        <v>1</v>
      </c>
      <c r="G12" s="32">
        <v>7690</v>
      </c>
      <c r="H12" s="33">
        <f>F12*G12</f>
        <v>7690</v>
      </c>
      <c r="I12" s="32">
        <v>7999</v>
      </c>
      <c r="J12" s="33">
        <f>I12*F12</f>
        <v>7999</v>
      </c>
      <c r="K12" s="32">
        <v>8599</v>
      </c>
      <c r="L12" s="33">
        <f>K12*F12</f>
        <v>8599</v>
      </c>
      <c r="M12" s="34" t="s">
        <v>30</v>
      </c>
      <c r="N12" s="34" t="s">
        <v>29</v>
      </c>
      <c r="O12" s="31">
        <v>8096</v>
      </c>
      <c r="P12" s="35">
        <f>O12*F12</f>
        <v>8096</v>
      </c>
    </row>
    <row r="13" spans="1:33" ht="15" customHeight="1" x14ac:dyDescent="0.25">
      <c r="A13" s="57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</row>
    <row r="14" spans="1:33" ht="36.75" customHeight="1" x14ac:dyDescent="0.25">
      <c r="A14" s="54" t="s">
        <v>32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6"/>
    </row>
    <row r="15" spans="1:33" ht="25.5" customHeight="1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1:33" ht="15" customHeight="1" x14ac:dyDescent="0.25">
      <c r="A16" s="42" t="s">
        <v>31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1:16" ht="3.75" customHeight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6" ht="3.75" hidden="1" customHeight="1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1:16" ht="7.5" customHeight="1" thickBot="1" x14ac:dyDescent="0.3">
      <c r="A19" s="16"/>
      <c r="B19" s="16"/>
      <c r="C19" s="16"/>
      <c r="D19" s="16"/>
      <c r="E19" s="16"/>
      <c r="F19" s="16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5.95" customHeight="1" thickBot="1" x14ac:dyDescent="0.3">
      <c r="A20" s="45"/>
      <c r="B20" s="46"/>
      <c r="C20" s="46"/>
      <c r="D20" s="46"/>
      <c r="E20" s="18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ht="21.95" customHeight="1" x14ac:dyDescent="0.25">
      <c r="A21" s="47" t="s">
        <v>20</v>
      </c>
      <c r="B21" s="48"/>
      <c r="C21" s="48"/>
      <c r="D21" s="48"/>
      <c r="E21" s="19"/>
      <c r="F21" s="20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 ht="14.1" customHeight="1" thickBot="1" x14ac:dyDescent="0.3">
      <c r="A22" s="59" t="s">
        <v>13</v>
      </c>
      <c r="B22" s="60"/>
      <c r="C22" s="60"/>
      <c r="D22" s="60"/>
      <c r="E22" s="21"/>
      <c r="F22" s="20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 ht="24" customHeight="1" x14ac:dyDescent="0.25">
      <c r="A23" s="36" t="s">
        <v>18</v>
      </c>
      <c r="B23" s="37"/>
      <c r="C23" s="37"/>
      <c r="D23" s="37"/>
      <c r="E23" s="22"/>
      <c r="F23" s="20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ht="12" customHeight="1" thickBot="1" x14ac:dyDescent="0.3">
      <c r="A24" s="38" t="s">
        <v>14</v>
      </c>
      <c r="B24" s="39"/>
      <c r="C24" s="39"/>
      <c r="D24" s="39"/>
      <c r="E24" s="23"/>
      <c r="F24" s="24"/>
      <c r="G24" s="25"/>
      <c r="H24" s="25"/>
      <c r="I24" s="25"/>
      <c r="J24" s="25"/>
      <c r="K24" s="25"/>
      <c r="L24" s="25"/>
      <c r="M24" s="16"/>
      <c r="N24" s="16"/>
      <c r="O24" s="16"/>
      <c r="P24" s="16"/>
    </row>
    <row r="25" spans="1:16" ht="12" customHeight="1" x14ac:dyDescent="0.25">
      <c r="A25" s="26"/>
      <c r="B25" s="26"/>
      <c r="C25" s="26"/>
      <c r="D25" s="26"/>
      <c r="E25" s="15"/>
      <c r="F25" s="27"/>
      <c r="G25" s="25"/>
      <c r="H25" s="25"/>
      <c r="I25" s="25"/>
      <c r="J25" s="25"/>
      <c r="K25" s="25"/>
      <c r="L25" s="25"/>
      <c r="M25" s="16"/>
      <c r="N25" s="16"/>
      <c r="O25" s="16"/>
      <c r="P25" s="16"/>
    </row>
    <row r="26" spans="1:16" ht="9.75" customHeight="1" x14ac:dyDescent="0.25">
      <c r="A26" s="11"/>
    </row>
    <row r="27" spans="1:16" hidden="1" x14ac:dyDescent="0.25"/>
  </sheetData>
  <mergeCells count="28">
    <mergeCell ref="A3:P3"/>
    <mergeCell ref="A6:B6"/>
    <mergeCell ref="C6:P6"/>
    <mergeCell ref="A7:B7"/>
    <mergeCell ref="C7:P7"/>
    <mergeCell ref="A13:P13"/>
    <mergeCell ref="A22:D22"/>
    <mergeCell ref="A8:P8"/>
    <mergeCell ref="A9:P9"/>
    <mergeCell ref="E10:E11"/>
    <mergeCell ref="F10:F11"/>
    <mergeCell ref="O10:O11"/>
    <mergeCell ref="A23:D23"/>
    <mergeCell ref="A24:D24"/>
    <mergeCell ref="A10:A11"/>
    <mergeCell ref="D10:D11"/>
    <mergeCell ref="B10:C11"/>
    <mergeCell ref="A16:P16"/>
    <mergeCell ref="A18:P18"/>
    <mergeCell ref="A20:D20"/>
    <mergeCell ref="A21:D21"/>
    <mergeCell ref="A17:P17"/>
    <mergeCell ref="G10:H10"/>
    <mergeCell ref="I10:J10"/>
    <mergeCell ref="K10:L10"/>
    <mergeCell ref="A15:AG15"/>
    <mergeCell ref="B12:C12"/>
    <mergeCell ref="A14:AG14"/>
  </mergeCells>
  <pageMargins left="0.24027777777777801" right="0.24027777777777801" top="0.05" bottom="0.209722222222222" header="0.51180555555555496" footer="0.51180555555555496"/>
  <pageSetup paperSize="9" scale="53" fitToHeight="0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Елисеева Наталья Александровна</cp:lastModifiedBy>
  <cp:revision>7</cp:revision>
  <cp:lastPrinted>2024-04-16T08:06:22Z</cp:lastPrinted>
  <dcterms:created xsi:type="dcterms:W3CDTF">2014-01-17T11:35:00Z</dcterms:created>
  <dcterms:modified xsi:type="dcterms:W3CDTF">2026-06-01T14:10:29Z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1049-11.2.0.10101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