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195" windowHeight="11865" tabRatio="500"/>
  </bookViews>
  <sheets>
    <sheet name="Лист1" sheetId="1" r:id="rId1"/>
  </sheets>
  <definedNames>
    <definedName name="product_name_id" localSheetId="0">Лист1!#REF!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/>
  <c r="F8" s="1"/>
  <c r="F9" s="1"/>
  <c r="C8" l="1"/>
  <c r="C9" s="1"/>
  <c r="D8"/>
  <c r="D9" s="1"/>
  <c r="E8"/>
  <c r="E9" s="1"/>
</calcChain>
</file>

<file path=xl/sharedStrings.xml><?xml version="1.0" encoding="utf-8"?>
<sst xmlns="http://schemas.openxmlformats.org/spreadsheetml/2006/main" count="23" uniqueCount="20">
  <si>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</si>
  <si>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</si>
  <si>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</si>
  <si>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</si>
  <si>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</si>
  <si>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</si>
  <si>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</si>
  <si>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</si>
  <si>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</si>
  <si>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</si>
  <si>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</si>
  <si>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</si>
  <si>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Количество, усл.ед.</t>
  </si>
  <si>
    <t>Услуги по предоставлению материалов для создания для "Вузовской программы" Университета Решетнева В рамках конкурса "Российская Студнческая Весна 2026"</t>
  </si>
  <si>
    <t>Услуги по предоставлению театрального реквизита и бутафории</t>
  </si>
  <si>
    <t>№1 источник информации</t>
  </si>
  <si>
    <t>№2 источник информации</t>
  </si>
  <si>
    <t>№3 источник информации</t>
  </si>
  <si>
    <t>КП  от 20.02.2026</t>
  </si>
  <si>
    <t xml:space="preserve"> КП от 18.02.2026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</si>
</sst>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left"/>
    </xf>
    <xf numFmtId="2" fontId="1" fillId="0" borderId="11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15" zoomScaleNormal="115" workbookViewId="0">
      <selection activeCell="C12" sqref="C12:F14"/>
    </sheetView>
  </sheetViews>
  <sheetFormatPr defaultRowHeight="15"/>
  <cols>
    <col min="1" max="1" width="11.28515625" style="1" customWidth="1"/>
    <col min="2" max="2" width="24.42578125" style="2" customWidth="1"/>
    <col min="3" max="3" width="31.85546875" style="31" customWidth="1"/>
    <col min="4" max="4" width="33.28515625" style="1" customWidth="1"/>
    <col min="5" max="5" width="34.2851562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0.45" customHeight="1">
      <c r="A1" s="42" t="s">
        <v>0</v>
      </c>
      <c r="B1" s="42"/>
      <c r="C1" s="42"/>
      <c r="D1" s="42"/>
      <c r="E1" s="42"/>
      <c r="F1" s="42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17.45" customHeight="1" thickBot="1">
      <c r="A2" s="43" t="s">
        <v>13</v>
      </c>
      <c r="B2" s="43"/>
      <c r="C2" s="43"/>
      <c r="D2" s="43"/>
      <c r="E2" s="43"/>
      <c r="F2" s="43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26" t="s">
        <v>15</v>
      </c>
      <c r="D3" s="26" t="s">
        <v>16</v>
      </c>
      <c r="E3" s="15" t="s">
        <v>17</v>
      </c>
      <c r="F3" s="16" t="s">
        <v>3</v>
      </c>
      <c r="H3" s="5"/>
      <c r="I3" s="5"/>
      <c r="AMG3" s="5"/>
      <c r="AMH3" s="5"/>
      <c r="AMI3" s="5"/>
      <c r="AMJ3" s="5"/>
    </row>
    <row r="4" spans="1:1024" ht="41.25" customHeight="1">
      <c r="A4" s="47">
        <v>1</v>
      </c>
      <c r="B4" s="17" t="s">
        <v>4</v>
      </c>
      <c r="C4" s="27" t="s">
        <v>14</v>
      </c>
      <c r="D4" s="27" t="s">
        <v>14</v>
      </c>
      <c r="E4" s="27" t="s">
        <v>14</v>
      </c>
      <c r="F4" s="18"/>
      <c r="H4" s="5"/>
      <c r="I4" s="5"/>
      <c r="AMG4" s="5"/>
      <c r="AMH4" s="5"/>
      <c r="AMI4" s="5"/>
      <c r="AMJ4" s="5"/>
    </row>
    <row r="5" spans="1:1024" ht="45" customHeight="1">
      <c r="A5" s="48"/>
      <c r="B5" s="8" t="s">
        <v>5</v>
      </c>
      <c r="C5" s="28"/>
      <c r="D5" s="28"/>
      <c r="E5" s="28"/>
      <c r="F5" s="19"/>
      <c r="H5" s="5"/>
      <c r="I5" s="5"/>
      <c r="AMG5" s="5"/>
      <c r="AMH5" s="5"/>
      <c r="AMI5" s="5"/>
      <c r="AMJ5" s="5"/>
    </row>
    <row r="6" spans="1:1024" ht="14.25" customHeight="1">
      <c r="A6" s="48"/>
      <c r="B6" s="9" t="s">
        <v>12</v>
      </c>
      <c r="C6" s="32">
        <v>1</v>
      </c>
      <c r="D6" s="32">
        <v>1</v>
      </c>
      <c r="E6" s="32">
        <v>1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8"/>
      <c r="B7" s="9" t="s">
        <v>6</v>
      </c>
      <c r="C7" s="28">
        <v>82000</v>
      </c>
      <c r="D7" s="28">
        <v>85000</v>
      </c>
      <c r="E7" s="28">
        <v>89000</v>
      </c>
      <c r="F7" s="19">
        <f>ROUND(AVERAGE(C7:E7),2)</f>
        <v>85333.33</v>
      </c>
      <c r="H7" s="5"/>
      <c r="I7" s="5"/>
      <c r="AMG7" s="5"/>
      <c r="AMH7" s="5"/>
      <c r="AMI7" s="5"/>
      <c r="AMJ7" s="5"/>
    </row>
    <row r="8" spans="1:1024" ht="16.5" customHeight="1" thickBot="1">
      <c r="A8" s="49"/>
      <c r="B8" s="20" t="s">
        <v>7</v>
      </c>
      <c r="C8" s="29">
        <f>$C6*C7</f>
        <v>82000</v>
      </c>
      <c r="D8" s="29">
        <f>$C6*D7</f>
        <v>85000</v>
      </c>
      <c r="E8" s="29">
        <f>$C6*E7</f>
        <v>89000</v>
      </c>
      <c r="F8" s="21">
        <f>$C6*F7</f>
        <v>85333.33</v>
      </c>
      <c r="H8" s="5"/>
      <c r="I8" s="5"/>
      <c r="AMG8" s="5"/>
      <c r="AMH8" s="5"/>
      <c r="AMI8" s="5"/>
      <c r="AMJ8" s="5"/>
    </row>
    <row r="9" spans="1:1024" ht="34.5" customHeight="1" thickBot="1">
      <c r="A9" s="22"/>
      <c r="B9" s="33" t="s">
        <v>8</v>
      </c>
      <c r="C9" s="23">
        <f>C8</f>
        <v>82000</v>
      </c>
      <c r="D9" s="23">
        <f>D8</f>
        <v>85000</v>
      </c>
      <c r="E9" s="23">
        <f>E8</f>
        <v>89000</v>
      </c>
      <c r="F9" s="23">
        <f>F8</f>
        <v>85333.33</v>
      </c>
      <c r="I9" s="5"/>
      <c r="AMG9" s="5"/>
      <c r="AMH9" s="5"/>
      <c r="AMI9" s="5"/>
      <c r="AMJ9" s="5"/>
    </row>
    <row r="10" spans="1:1024" ht="15.75" thickBot="1">
      <c r="A10" s="44"/>
      <c r="B10" s="44"/>
      <c r="C10" s="44"/>
      <c r="D10" s="44"/>
      <c r="E10" s="44"/>
      <c r="F10" s="44"/>
      <c r="I10" s="5"/>
      <c r="AMG10" s="5"/>
      <c r="AMH10" s="5"/>
      <c r="AMI10" s="5"/>
      <c r="AMJ10" s="5"/>
    </row>
    <row r="11" spans="1:1024" ht="47.45" customHeight="1">
      <c r="A11" s="24" t="s">
        <v>9</v>
      </c>
      <c r="B11" s="36" t="s">
        <v>10</v>
      </c>
      <c r="C11" s="45" t="s">
        <v>11</v>
      </c>
      <c r="D11" s="45"/>
      <c r="E11" s="45"/>
      <c r="F11" s="46"/>
      <c r="I11" s="5"/>
      <c r="AMG11" s="5"/>
      <c r="AMH11" s="5"/>
      <c r="AMI11" s="5"/>
      <c r="AMJ11" s="5"/>
    </row>
    <row r="12" spans="1:1024" s="1" customFormat="1" ht="15" customHeight="1">
      <c r="A12" s="25">
        <v>1</v>
      </c>
      <c r="B12" s="10" t="s">
        <v>18</v>
      </c>
      <c r="C12" s="40"/>
      <c r="D12" s="40"/>
      <c r="E12" s="40"/>
      <c r="F12" s="41"/>
      <c r="I12" s="5"/>
      <c r="AMG12" s="5"/>
      <c r="AMH12" s="5"/>
      <c r="AMI12" s="5"/>
      <c r="AMJ12" s="5"/>
    </row>
    <row r="13" spans="1:1024" ht="15" customHeight="1" thickBot="1">
      <c r="A13" s="25">
        <v>2</v>
      </c>
      <c r="B13" s="10" t="s">
        <v>18</v>
      </c>
      <c r="C13" s="37"/>
      <c r="D13" s="38"/>
      <c r="E13" s="38"/>
      <c r="F13" s="39"/>
    </row>
    <row r="14" spans="1:1024" ht="15.75" thickBot="1">
      <c r="A14" s="34">
        <v>3</v>
      </c>
      <c r="B14" s="35" t="s">
        <v>19</v>
      </c>
      <c r="C14" s="37"/>
      <c r="D14" s="38"/>
      <c r="E14" s="38"/>
      <c r="F14" s="39"/>
      <c r="G14" s="11"/>
      <c r="H14" s="11"/>
      <c r="I14" s="11"/>
    </row>
    <row r="15" spans="1:1024">
      <c r="B15" s="12"/>
      <c r="C15" s="30"/>
      <c r="D15" s="12"/>
      <c r="E15" s="12"/>
      <c r="F15" s="12"/>
      <c r="G15" s="11"/>
      <c r="H15" s="11"/>
      <c r="I15" s="11"/>
    </row>
  </sheetData>
  <mergeCells count="8">
    <mergeCell ref="C14:F14"/>
    <mergeCell ref="C13:F13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2026-06-15T01:26:35Z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