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минцена" sheetId="3" r:id="rId1"/>
  </sheets>
  <calcPr calcId="125725"/>
</workbook>
</file>

<file path=xl/calcChain.xml><?xml version="1.0" encoding="utf-8"?>
<calcChain xmlns="http://schemas.openxmlformats.org/spreadsheetml/2006/main">
  <c r="G8" i="3"/>
  <c r="H8" s="1"/>
  <c r="G9"/>
  <c r="H9" s="1"/>
  <c r="G10"/>
  <c r="H10" s="1"/>
  <c r="G7"/>
  <c r="H7" s="1"/>
  <c r="H11" l="1"/>
</calcChain>
</file>

<file path=xl/sharedStrings.xml><?xml version="1.0" encoding="utf-8"?>
<sst xmlns="http://schemas.openxmlformats.org/spreadsheetml/2006/main" count="16" uniqueCount="16">
  <si>
    <t>Количество источников ценовой информации</t>
  </si>
  <si>
    <t>Используемый метод определения НМЦК 
с обоснованием:</t>
  </si>
  <si>
    <t>Расчет НМЦК</t>
  </si>
  <si>
    <t>метод сопоставимых рыночных цен (анализа рынка)</t>
  </si>
  <si>
    <t>Цены поставщиков (исполнителей, подрядчиков) за единицу товара (работы, услуги), рублей</t>
  </si>
  <si>
    <t>Наименование предмета закупки</t>
  </si>
  <si>
    <t>КП № 1</t>
  </si>
  <si>
    <t>КП № 2</t>
  </si>
  <si>
    <t>КП № 3</t>
  </si>
  <si>
    <t xml:space="preserve"> объем закупаемого товара (работы, услуги), ч.</t>
  </si>
  <si>
    <t>Минимальное значение</t>
  </si>
  <si>
    <t>Оказание  транспортных услуг для  проведения выборочного наблюдения   по вопросам использования населением информационных технологий и информационно-телекоммуникационных сетей (ИКТ) в 2026 году (г. Якутск - с. Ой Хангаласского района - г. Якутск)</t>
  </si>
  <si>
    <t>Оказание  транспортных услуг для  проведения выборочного наблюдения   по вопросам использования населением информационных технологий и информационно-телекоммуникационных сетей (ИКТ) в 2026 году ( по г. Якутску)</t>
  </si>
  <si>
    <t>Оказание  транспортных услуг для  проведения выборочного наблюдения   по вопросам использования населением информационных технологий и информационно-телекоммуникационных сетей (ИКТ) в 2026 году (г. Якутск - с. Бердигестях Горного района - г. Якутск)</t>
  </si>
  <si>
    <t>Оказание  транспортных услуг для  проведения выборочного наблюдения   по вопросам использования населением информационных технологий и информационно-телекоммуникационных сетей (ИКТ) в 2026 году (г. Якутск - с. Маган ГО Город Якутск - г. Якутск)</t>
  </si>
  <si>
    <r>
      <t xml:space="preserve">Расчет НМЦК по формуле                             v - количество (объем) закупаемого товара (работы, услуги)   
</t>
    </r>
    <r>
      <rPr>
        <i/>
        <sz val="8"/>
        <color indexed="8"/>
        <rFont val="Times New Roman"/>
        <family val="1"/>
        <charset val="204"/>
      </rPr>
      <t>n</t>
    </r>
    <r>
      <rPr>
        <sz val="8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8"/>
        <color indexed="8"/>
        <rFont val="Times New Roman"/>
        <family val="1"/>
        <charset val="204"/>
      </rPr>
      <t>i</t>
    </r>
    <r>
      <rPr>
        <sz val="8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</si>
</sst>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4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1600200</xdr:rowOff>
    </xdr:from>
    <xdr:to>
      <xdr:col>7</xdr:col>
      <xdr:colOff>1438275</xdr:colOff>
      <xdr:row>4</xdr:row>
      <xdr:rowOff>1962150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1625" y="3933825"/>
          <a:ext cx="1419225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238125</xdr:colOff>
      <xdr:row>4</xdr:row>
      <xdr:rowOff>1247775</xdr:rowOff>
    </xdr:from>
    <xdr:to>
      <xdr:col>7</xdr:col>
      <xdr:colOff>400050</xdr:colOff>
      <xdr:row>4</xdr:row>
      <xdr:rowOff>1476375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0700" y="3581400"/>
          <a:ext cx="161925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47625</xdr:colOff>
      <xdr:row>5</xdr:row>
      <xdr:rowOff>704850</xdr:rowOff>
    </xdr:from>
    <xdr:to>
      <xdr:col>7</xdr:col>
      <xdr:colOff>1181100</xdr:colOff>
      <xdr:row>5</xdr:row>
      <xdr:rowOff>1029955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9975" y="2066925"/>
          <a:ext cx="1133475" cy="32510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1"/>
  <sheetViews>
    <sheetView tabSelected="1" workbookViewId="0">
      <selection activeCell="F16" sqref="F16"/>
    </sheetView>
  </sheetViews>
  <sheetFormatPr defaultRowHeight="15"/>
  <cols>
    <col min="1" max="1" width="41.28515625" style="2" customWidth="1"/>
    <col min="2" max="2" width="9.7109375" style="2" customWidth="1"/>
    <col min="3" max="3" width="10.28515625" style="2" customWidth="1"/>
    <col min="4" max="5" width="12.140625" style="2" customWidth="1"/>
    <col min="6" max="6" width="13.42578125" style="2" customWidth="1"/>
    <col min="7" max="7" width="11.5703125" style="2" customWidth="1"/>
    <col min="8" max="8" width="19.140625" style="2" customWidth="1"/>
  </cols>
  <sheetData>
    <row r="2" spans="1:12" ht="15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1</v>
      </c>
      <c r="B3" s="4"/>
      <c r="C3" s="4"/>
      <c r="D3" s="4"/>
      <c r="E3" s="5" t="s">
        <v>3</v>
      </c>
      <c r="F3" s="5"/>
      <c r="G3" s="5"/>
      <c r="H3" s="5"/>
      <c r="I3" s="1"/>
      <c r="J3" s="1"/>
      <c r="K3" s="1"/>
      <c r="L3" s="1"/>
    </row>
    <row r="4" spans="1:12" ht="20.25" customHeight="1">
      <c r="A4" s="4" t="s">
        <v>2</v>
      </c>
      <c r="B4" s="4"/>
      <c r="C4" s="4"/>
      <c r="D4" s="4"/>
      <c r="E4" s="4"/>
      <c r="F4" s="4"/>
      <c r="G4" s="4"/>
      <c r="H4" s="4"/>
      <c r="I4" s="1"/>
      <c r="J4" s="1"/>
      <c r="K4" s="1"/>
      <c r="L4" s="1"/>
    </row>
    <row r="5" spans="1:12" ht="41.25" customHeight="1">
      <c r="A5" s="6" t="s">
        <v>5</v>
      </c>
      <c r="B5" s="6" t="s">
        <v>9</v>
      </c>
      <c r="C5" s="6" t="s">
        <v>0</v>
      </c>
      <c r="D5" s="7" t="s">
        <v>4</v>
      </c>
      <c r="E5" s="7"/>
      <c r="F5" s="7"/>
      <c r="G5" s="8" t="s">
        <v>10</v>
      </c>
      <c r="H5" s="9" t="s">
        <v>15</v>
      </c>
    </row>
    <row r="6" spans="1:12" ht="84" customHeight="1">
      <c r="A6" s="6"/>
      <c r="B6" s="6"/>
      <c r="C6" s="6"/>
      <c r="D6" s="10" t="s">
        <v>6</v>
      </c>
      <c r="E6" s="10" t="s">
        <v>7</v>
      </c>
      <c r="F6" s="10" t="s">
        <v>8</v>
      </c>
      <c r="G6" s="8"/>
      <c r="H6" s="9"/>
    </row>
    <row r="7" spans="1:12" ht="72.75" customHeight="1">
      <c r="A7" s="11" t="s">
        <v>11</v>
      </c>
      <c r="B7" s="11">
        <v>5.5</v>
      </c>
      <c r="C7" s="12">
        <v>3</v>
      </c>
      <c r="D7" s="13">
        <v>1660</v>
      </c>
      <c r="E7" s="13">
        <v>1700</v>
      </c>
      <c r="F7" s="13">
        <v>1680</v>
      </c>
      <c r="G7" s="14">
        <f>MIN(D7:F7)</f>
        <v>1660</v>
      </c>
      <c r="H7" s="13">
        <f>G7*B7</f>
        <v>9130</v>
      </c>
    </row>
    <row r="8" spans="1:12" ht="67.5" customHeight="1">
      <c r="A8" s="11" t="s">
        <v>12</v>
      </c>
      <c r="B8" s="11">
        <v>4.5</v>
      </c>
      <c r="C8" s="12">
        <v>3</v>
      </c>
      <c r="D8" s="13">
        <v>1650</v>
      </c>
      <c r="E8" s="13">
        <v>1700</v>
      </c>
      <c r="F8" s="13">
        <v>1680</v>
      </c>
      <c r="G8" s="14">
        <f t="shared" ref="G8:G10" si="0">MIN(D8:F8)</f>
        <v>1650</v>
      </c>
      <c r="H8" s="13">
        <f t="shared" ref="H8:H10" si="1">G8*B8</f>
        <v>7425</v>
      </c>
    </row>
    <row r="9" spans="1:12" ht="62.25" customHeight="1">
      <c r="A9" s="11" t="s">
        <v>13</v>
      </c>
      <c r="B9" s="11">
        <v>7.5</v>
      </c>
      <c r="C9" s="12">
        <v>3</v>
      </c>
      <c r="D9" s="13">
        <v>1660</v>
      </c>
      <c r="E9" s="13">
        <v>1700</v>
      </c>
      <c r="F9" s="13">
        <v>1680</v>
      </c>
      <c r="G9" s="14">
        <f t="shared" si="0"/>
        <v>1660</v>
      </c>
      <c r="H9" s="13">
        <f t="shared" si="1"/>
        <v>12450</v>
      </c>
    </row>
    <row r="10" spans="1:12" ht="72" customHeight="1">
      <c r="A10" s="11" t="s">
        <v>14</v>
      </c>
      <c r="B10" s="11">
        <v>4</v>
      </c>
      <c r="C10" s="12">
        <v>3</v>
      </c>
      <c r="D10" s="13">
        <v>1650</v>
      </c>
      <c r="E10" s="13">
        <v>1700</v>
      </c>
      <c r="F10" s="13">
        <v>1680</v>
      </c>
      <c r="G10" s="14">
        <f t="shared" si="0"/>
        <v>1650</v>
      </c>
      <c r="H10" s="13">
        <f t="shared" si="1"/>
        <v>6600</v>
      </c>
    </row>
    <row r="11" spans="1:12">
      <c r="A11" s="15"/>
      <c r="B11" s="15"/>
      <c r="C11" s="15"/>
      <c r="D11" s="15"/>
      <c r="E11" s="15"/>
      <c r="F11" s="15"/>
      <c r="G11" s="15"/>
      <c r="H11" s="16">
        <f>SUM(H7:H10)</f>
        <v>35605</v>
      </c>
    </row>
  </sheetData>
  <mergeCells count="9">
    <mergeCell ref="H5:H6"/>
    <mergeCell ref="A2:L2"/>
    <mergeCell ref="A3:D3"/>
    <mergeCell ref="A4:H4"/>
    <mergeCell ref="A5:A6"/>
    <mergeCell ref="B5:B6"/>
    <mergeCell ref="C5:C6"/>
    <mergeCell ref="D5:F5"/>
    <mergeCell ref="G5:G6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минцена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2026-05-19T01:35:39Z</cp:lastPrinted>
  <dcterms:created xsi:type="dcterms:W3CDTF">2014-02-03T17:42:58Z</dcterms:created>
  <dcterms:modified xsi:type="dcterms:W3CDTF">2026-05-19T01:36:02Z</dcterms:modified>
</cp:coreProperties>
</file>