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np\Desktop\Договоры 2026\Типография\Книги Подвиг и трагедии русских моряков\"/>
    </mc:Choice>
  </mc:AlternateContent>
  <bookViews>
    <workbookView minimized="1" xWindow="0" yWindow="0" windowWidth="26640" windowHeight="16605"/>
  </bookViews>
  <sheets>
    <sheet name="Расчет цены" sheetId="9" r:id="rId1"/>
  </sheets>
  <definedNames>
    <definedName name="_xlnm.Print_Area" localSheetId="0">'Расчет цены'!$A$1:$N$13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6" i="9" l="1"/>
  <c r="I6" i="9" l="1"/>
  <c r="J6" i="9" l="1"/>
  <c r="K6" i="9"/>
  <c r="L6" i="9" s="1"/>
  <c r="M6" i="9" s="1"/>
  <c r="M7" i="9" s="1"/>
</calcChain>
</file>

<file path=xl/sharedStrings.xml><?xml version="1.0" encoding="utf-8"?>
<sst xmlns="http://schemas.openxmlformats.org/spreadsheetml/2006/main" count="31" uniqueCount="31">
  <si>
    <t xml:space="preserve">Обоснование начальной (максимальной) цены контракта
</t>
  </si>
  <si>
    <t>Используемый метод определения НМЦК :</t>
  </si>
  <si>
    <t>№</t>
  </si>
  <si>
    <t>Ед. изм</t>
  </si>
  <si>
    <t>Кол-во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</si>
  <si>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</si>
  <si>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</si>
  <si>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</si>
  <si>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</si>
  <si>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</si>
  <si>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Н(М)ЦК, ЦКЕП контракта с учетом округления цены за единицу (руб.)</t>
  </si>
  <si>
    <t>рублей</t>
  </si>
  <si>
    <t>ИТОГО</t>
  </si>
  <si>
    <t>Коммерческие предложения (т. руб./ед.изм.) с учетом НДС</t>
  </si>
  <si>
    <t>(должность)</t>
  </si>
  <si>
    <t>(подпись/расшифровка подписи)</t>
  </si>
  <si>
    <t>Составил:</t>
  </si>
  <si>
    <t>Наименование услуги</t>
  </si>
  <si>
    <t>Начальная (максимальная) цена контракта определена в соответствии с требованиями статьи 22 Федерального закона «О контрактной системе в сфере закупок товаров, работ, услуг для обеспечения государственных и муниципальных нужд» от 05.04.2013 № 44-ФЗ и с учётом методических рекомендаций по применению методов определения начальной (максимальной) цены контракта, утверждённых приказом Минэкономразвития России от 02.10.2013 № 567. 
Расчет НМЦК произведен методом сопоставимых рыночных цен (анализа рынка).</t>
  </si>
  <si>
    <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</si>
  <si>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1"/>
        <color indexed="8"/>
        <rFont val="Times New Roman"/>
        <family val="1"/>
        <charset val="204"/>
      </rPr>
      <t>Расчет Н(М)ЦК по формуле</t>
    </r>
    <r>
      <rPr>
        <sz val="11"/>
        <color indexed="8"/>
        <rFont val="Times New Roman"/>
        <family val="1"/>
        <charset val="204"/>
      </rPr>
      <t xml:space="preserve">                        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</si>
  <si>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Заместитель начальника ЭХО</t>
  </si>
  <si>
    <t>/ Баранова Н.П./</t>
  </si>
  <si>
    <t xml:space="preserve"> Н(М)ЦК, цена контракта принята по наименьшему предложению и составляет:</t>
  </si>
  <si>
    <t xml:space="preserve">КП 1 №181 от 20.08.2026
</t>
  </si>
  <si>
    <t>тираж  50 экз.</t>
  </si>
  <si>
    <t xml:space="preserve">КП 2 №182 от 20.08.20226
</t>
  </si>
  <si>
    <t xml:space="preserve">КП 3 №183 от 20.08.2026
</t>
  </si>
  <si>
    <t>Дата составления "20" авгиста 2026 г.</t>
  </si>
  <si>
    <t xml:space="preserve">Услуги по поставке книг «Подвиг и трагедия моряков. К 120-летию Русско-японской войны: Сборник докладов Всероссийской научной конференции»
 </t>
  </si>
  <si>
    <t>Услуги по поставке книг «Подвиг и трагедия моряков. К 120-летию Русско-японской войны: Сборник докладов Всероссийской научной конференции»
  ОКПД2 58.11.19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</si>
</sst>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name val="Arial Cyr"/>
      <charset val="204"/>
    </font>
    <font>
      <sz val="10"/>
      <name val="Arial Cyr"/>
      <family val="2"/>
      <charset val="204"/>
    </font>
    <font>
      <b/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name val="Arial Cyr"/>
      <charset val="204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58">
    <xf numFmtId="0" fontId="0" fillId="0" borderId="0" xfId="0"/>
    <xf numFmtId="0" fontId="4" fillId="0" borderId="0" xfId="2" applyFont="1"/>
    <xf numFmtId="0" fontId="5" fillId="0" borderId="0" xfId="2" applyFont="1"/>
    <xf numFmtId="0" fontId="6" fillId="0" borderId="0" xfId="2" applyFont="1" applyAlignment="1">
      <alignment horizontal="center" vertical="top"/>
    </xf>
    <xf numFmtId="0" fontId="5" fillId="0" borderId="0" xfId="2" applyFont="1" applyAlignment="1">
      <alignment vertical="center"/>
    </xf>
    <xf numFmtId="0" fontId="7" fillId="0" borderId="0" xfId="2" applyFont="1" applyFill="1" applyAlignment="1" applyProtection="1">
      <alignment vertical="center"/>
      <protection locked="0"/>
    </xf>
    <xf numFmtId="0" fontId="4" fillId="0" borderId="0" xfId="2" applyFont="1" applyAlignment="1" applyProtection="1">
      <alignment horizontal="center" wrapText="1"/>
      <protection locked="0"/>
    </xf>
    <xf numFmtId="0" fontId="4" fillId="0" borderId="0" xfId="2" applyFont="1" applyFill="1" applyAlignment="1" applyProtection="1">
      <alignment vertical="center"/>
      <protection locked="0"/>
    </xf>
    <xf numFmtId="0" fontId="5" fillId="0" borderId="0" xfId="2" applyFont="1" applyAlignment="1">
      <alignment horizontal="left" wrapText="1"/>
    </xf>
    <xf numFmtId="0" fontId="4" fillId="0" borderId="0" xfId="2" applyFont="1" applyAlignment="1">
      <alignment vertical="center"/>
    </xf>
    <xf numFmtId="4" fontId="5" fillId="0" borderId="0" xfId="2" applyNumberFormat="1" applyFont="1"/>
    <xf numFmtId="0" fontId="4" fillId="0" borderId="0" xfId="2" applyFont="1" applyAlignment="1" applyProtection="1">
      <alignment horizontal="left" vertical="top" wrapText="1"/>
      <protection locked="0"/>
    </xf>
    <xf numFmtId="4" fontId="4" fillId="0" borderId="1" xfId="2" applyNumberFormat="1" applyFont="1" applyBorder="1" applyAlignment="1">
      <alignment horizontal="center" vertical="center" wrapText="1"/>
    </xf>
    <xf numFmtId="0" fontId="3" fillId="0" borderId="0" xfId="2" applyFont="1" applyBorder="1" applyAlignment="1">
      <alignment vertical="center"/>
    </xf>
    <xf numFmtId="2" fontId="3" fillId="0" borderId="0" xfId="2" applyNumberFormat="1" applyFont="1" applyAlignment="1">
      <alignment vertical="center"/>
    </xf>
    <xf numFmtId="4" fontId="3" fillId="0" borderId="0" xfId="2" applyNumberFormat="1" applyFont="1" applyAlignment="1">
      <alignment horizontal="center" vertical="center"/>
    </xf>
    <xf numFmtId="0" fontId="3" fillId="0" borderId="3" xfId="2" applyFont="1" applyFill="1" applyBorder="1" applyAlignment="1">
      <alignment horizontal="center" vertical="center" wrapText="1"/>
    </xf>
    <xf numFmtId="4" fontId="12" fillId="2" borderId="2" xfId="2" applyNumberFormat="1" applyFont="1" applyFill="1" applyBorder="1" applyAlignment="1">
      <alignment horizontal="center" vertical="top" wrapText="1"/>
    </xf>
    <xf numFmtId="0" fontId="12" fillId="0" borderId="1" xfId="2" applyFont="1" applyBorder="1" applyAlignment="1">
      <alignment horizontal="center" vertical="top" wrapText="1"/>
    </xf>
    <xf numFmtId="0" fontId="12" fillId="0" borderId="1" xfId="2" applyFont="1" applyFill="1" applyBorder="1" applyAlignment="1">
      <alignment horizontal="center" vertical="top" wrapText="1"/>
    </xf>
    <xf numFmtId="0" fontId="7" fillId="0" borderId="1" xfId="2" applyFont="1" applyBorder="1" applyAlignment="1">
      <alignment horizontal="center" vertical="top" wrapText="1"/>
    </xf>
    <xf numFmtId="0" fontId="14" fillId="2" borderId="4" xfId="2" applyFont="1" applyFill="1" applyBorder="1" applyAlignment="1">
      <alignment horizontal="center" vertical="center" wrapText="1"/>
    </xf>
    <xf numFmtId="0" fontId="14" fillId="0" borderId="4" xfId="2" applyFont="1" applyFill="1" applyBorder="1" applyAlignment="1">
      <alignment horizontal="center" vertical="center" wrapText="1"/>
    </xf>
    <xf numFmtId="4" fontId="14" fillId="0" borderId="4" xfId="2" applyNumberFormat="1" applyFont="1" applyFill="1" applyBorder="1" applyAlignment="1">
      <alignment horizontal="center" vertical="center" wrapText="1"/>
    </xf>
    <xf numFmtId="4" fontId="14" fillId="2" borderId="2" xfId="2" applyNumberFormat="1" applyFont="1" applyFill="1" applyBorder="1" applyAlignment="1">
      <alignment horizontal="center" vertical="center" wrapText="1"/>
    </xf>
    <xf numFmtId="4" fontId="14" fillId="0" borderId="1" xfId="2" applyNumberFormat="1" applyFont="1" applyBorder="1" applyAlignment="1">
      <alignment horizontal="center" vertical="center" wrapText="1"/>
    </xf>
    <xf numFmtId="0" fontId="12" fillId="0" borderId="0" xfId="2" applyFont="1" applyBorder="1" applyAlignment="1">
      <alignment vertical="center" wrapText="1"/>
    </xf>
    <xf numFmtId="0" fontId="4" fillId="0" borderId="0" xfId="2" applyFont="1" applyFill="1" applyBorder="1" applyAlignment="1">
      <alignment vertical="center" wrapText="1"/>
    </xf>
    <xf numFmtId="0" fontId="4" fillId="0" borderId="0" xfId="2" applyFont="1" applyBorder="1"/>
    <xf numFmtId="4" fontId="7" fillId="0" borderId="0" xfId="2" applyNumberFormat="1" applyFont="1" applyFill="1" applyAlignment="1" applyProtection="1">
      <alignment vertical="center"/>
      <protection locked="0"/>
    </xf>
    <xf numFmtId="0" fontId="4" fillId="0" borderId="5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3" fillId="0" borderId="0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vertical="center" wrapText="1"/>
    </xf>
    <xf numFmtId="0" fontId="12" fillId="0" borderId="2" xfId="2" applyFont="1" applyFill="1" applyBorder="1" applyAlignment="1">
      <alignment horizontal="center" vertical="center" wrapText="1"/>
    </xf>
    <xf numFmtId="0" fontId="12" fillId="0" borderId="4" xfId="2" applyFont="1" applyFill="1" applyBorder="1" applyAlignment="1">
      <alignment horizontal="center" vertical="center" wrapText="1"/>
    </xf>
    <xf numFmtId="0" fontId="12" fillId="0" borderId="3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 wrapText="1"/>
    </xf>
    <xf numFmtId="2" fontId="12" fillId="0" borderId="3" xfId="2" applyNumberFormat="1" applyFont="1" applyFill="1" applyBorder="1" applyAlignment="1">
      <alignment horizontal="center" vertical="top" wrapText="1"/>
    </xf>
    <xf numFmtId="2" fontId="12" fillId="0" borderId="1" xfId="2" applyNumberFormat="1" applyFont="1" applyFill="1" applyBorder="1" applyAlignment="1">
      <alignment horizontal="center" vertical="top" wrapText="1"/>
    </xf>
    <xf numFmtId="0" fontId="12" fillId="0" borderId="7" xfId="2" applyFont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top" wrapText="1"/>
    </xf>
    <xf numFmtId="0" fontId="3" fillId="0" borderId="5" xfId="2" applyFont="1" applyFill="1" applyBorder="1" applyAlignment="1">
      <alignment horizontal="center" vertical="top" wrapText="1"/>
    </xf>
    <xf numFmtId="0" fontId="4" fillId="0" borderId="0" xfId="2" applyFont="1" applyAlignment="1" applyProtection="1">
      <alignment horizontal="left" vertical="top" wrapText="1"/>
      <protection locked="0"/>
    </xf>
    <xf numFmtId="0" fontId="4" fillId="0" borderId="0" xfId="2" applyFont="1" applyBorder="1" applyAlignment="1">
      <alignment horizontal="right"/>
    </xf>
    <xf numFmtId="0" fontId="3" fillId="0" borderId="6" xfId="2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wrapText="1"/>
    </xf>
    <xf numFmtId="0" fontId="3" fillId="0" borderId="0" xfId="2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81643</xdr:colOff>
      <xdr:row>4</xdr:row>
      <xdr:rowOff>1796143</xdr:rowOff>
    </xdr:from>
    <xdr:to>
      <xdr:col>9</xdr:col>
      <xdr:colOff>1415143</xdr:colOff>
      <xdr:row>4</xdr:row>
      <xdr:rowOff>2379890</xdr:rowOff>
    </xdr:to>
    <xdr:pic>
      <xdr:nvPicPr>
        <xdr:cNvPr id="4313" name="Picture 1">
          <a:extLst>
            <a:ext uri="{FF2B5EF4-FFF2-40B4-BE49-F238E27FC236}">
              <a16:creationId xmlns:a16="http://schemas.microsoft.com/office/drawing/2014/main" id="{0900C1A1-D089-40B7-B908-624C7BDBB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43607" y="4871357"/>
          <a:ext cx="1333500" cy="5837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4</xdr:row>
      <xdr:rowOff>923925</xdr:rowOff>
    </xdr:from>
    <xdr:to>
      <xdr:col>8</xdr:col>
      <xdr:colOff>1019175</xdr:colOff>
      <xdr:row>4</xdr:row>
      <xdr:rowOff>1362075</xdr:rowOff>
    </xdr:to>
    <xdr:pic>
      <xdr:nvPicPr>
        <xdr:cNvPr id="4314" name="Picture 2">
          <a:extLst>
            <a:ext uri="{FF2B5EF4-FFF2-40B4-BE49-F238E27FC236}">
              <a16:creationId xmlns:a16="http://schemas.microsoft.com/office/drawing/2014/main" id="{17FF3A5F-EBA0-4611-B460-FEF781167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10550" y="29622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427264</xdr:colOff>
      <xdr:row>4</xdr:row>
      <xdr:rowOff>2321380</xdr:rowOff>
    </xdr:from>
    <xdr:to>
      <xdr:col>10</xdr:col>
      <xdr:colOff>1913164</xdr:colOff>
      <xdr:row>4</xdr:row>
      <xdr:rowOff>2683330</xdr:rowOff>
    </xdr:to>
    <xdr:pic>
      <xdr:nvPicPr>
        <xdr:cNvPr id="4315" name="Picture 5">
          <a:extLst>
            <a:ext uri="{FF2B5EF4-FFF2-40B4-BE49-F238E27FC236}">
              <a16:creationId xmlns:a16="http://schemas.microsoft.com/office/drawing/2014/main" id="{B5096E11-D42B-4CFB-A07E-4921E8E77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74085" y="5396594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620486</xdr:colOff>
      <xdr:row>4</xdr:row>
      <xdr:rowOff>2012497</xdr:rowOff>
    </xdr:from>
    <xdr:to>
      <xdr:col>10</xdr:col>
      <xdr:colOff>772886</xdr:colOff>
      <xdr:row>4</xdr:row>
      <xdr:rowOff>2241097</xdr:rowOff>
    </xdr:to>
    <xdr:pic>
      <xdr:nvPicPr>
        <xdr:cNvPr id="4316" name="Picture 6">
          <a:extLst>
            <a:ext uri="{FF2B5EF4-FFF2-40B4-BE49-F238E27FC236}">
              <a16:creationId xmlns:a16="http://schemas.microsoft.com/office/drawing/2014/main" id="{7B87EFAF-EF1D-4170-A43D-912312F48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7307" y="5087711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2"/>
  <sheetViews>
    <sheetView tabSelected="1" zoomScale="86" zoomScaleNormal="86" workbookViewId="0">
      <selection activeCell="A2" sqref="A2:N2"/>
    </sheetView>
  </sheetViews>
  <sheetFormatPr defaultColWidth="9.140625" defaultRowHeight="12.75" x14ac:dyDescent="0.2"/>
  <cols>
    <col min="1" max="1" width="5.7109375" style="2" customWidth="1"/>
    <col min="2" max="2" width="35.140625" style="8" customWidth="1"/>
    <col min="3" max="3" width="16" style="2" customWidth="1"/>
    <col min="4" max="4" width="9.28515625" style="2" customWidth="1"/>
    <col min="5" max="5" width="13" style="10" customWidth="1"/>
    <col min="6" max="7" width="13" style="2" customWidth="1"/>
    <col min="8" max="8" width="15" style="2" customWidth="1"/>
    <col min="9" max="9" width="17.42578125" style="2" customWidth="1"/>
    <col min="10" max="10" width="21" style="2" customWidth="1"/>
    <col min="11" max="11" width="30.42578125" style="2" customWidth="1"/>
    <col min="12" max="12" width="13.42578125" style="2" customWidth="1"/>
    <col min="13" max="13" width="19" style="2" customWidth="1"/>
    <col min="14" max="14" width="14.42578125" style="2" customWidth="1"/>
    <col min="15" max="15" width="9.140625" style="2"/>
    <col min="16" max="17" width="9.5703125" style="2" bestFit="1" customWidth="1"/>
    <col min="18" max="18" width="10.85546875" style="2" customWidth="1"/>
    <col min="19" max="19" width="9.5703125" style="2" bestFit="1" customWidth="1"/>
    <col min="20" max="20" width="10.5703125" style="2" bestFit="1" customWidth="1"/>
    <col min="21" max="16384" width="9.140625" style="2"/>
  </cols>
  <sheetData>
    <row r="1" spans="1:20" s="9" customFormat="1" ht="36.75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20" s="1" customFormat="1" ht="39.75" customHeight="1" x14ac:dyDescent="0.3">
      <c r="A2" s="33" t="s">
        <v>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20" s="1" customFormat="1" ht="93" customHeight="1" x14ac:dyDescent="0.3">
      <c r="A3" s="30" t="s">
        <v>1</v>
      </c>
      <c r="B3" s="31"/>
      <c r="C3" s="46" t="s">
        <v>18</v>
      </c>
      <c r="D3" s="30"/>
      <c r="E3" s="30"/>
      <c r="F3" s="30"/>
      <c r="G3" s="30"/>
      <c r="H3" s="30"/>
      <c r="I3" s="30"/>
      <c r="J3" s="30"/>
      <c r="K3" s="30"/>
      <c r="L3" s="30"/>
      <c r="M3" s="31"/>
      <c r="N3" s="27"/>
    </row>
    <row r="4" spans="1:20" ht="61.5" customHeight="1" x14ac:dyDescent="0.2">
      <c r="A4" s="34" t="s">
        <v>2</v>
      </c>
      <c r="B4" s="35" t="s">
        <v>17</v>
      </c>
      <c r="C4" s="37" t="s">
        <v>3</v>
      </c>
      <c r="D4" s="39" t="s">
        <v>4</v>
      </c>
      <c r="E4" s="41" t="s">
        <v>13</v>
      </c>
      <c r="F4" s="42"/>
      <c r="G4" s="42"/>
      <c r="H4" s="43" t="s">
        <v>5</v>
      </c>
      <c r="I4" s="44"/>
      <c r="J4" s="44"/>
      <c r="K4" s="41" t="s">
        <v>6</v>
      </c>
      <c r="L4" s="42"/>
      <c r="M4" s="45"/>
      <c r="N4" s="26"/>
    </row>
    <row r="5" spans="1:20" ht="243" customHeight="1" x14ac:dyDescent="0.2">
      <c r="A5" s="34"/>
      <c r="B5" s="36"/>
      <c r="C5" s="38"/>
      <c r="D5" s="40"/>
      <c r="E5" s="17" t="s">
        <v>24</v>
      </c>
      <c r="F5" s="17" t="s">
        <v>26</v>
      </c>
      <c r="G5" s="17" t="s">
        <v>27</v>
      </c>
      <c r="H5" s="18" t="s">
        <v>7</v>
      </c>
      <c r="I5" s="18" t="s">
        <v>8</v>
      </c>
      <c r="J5" s="19" t="s">
        <v>19</v>
      </c>
      <c r="K5" s="20" t="s">
        <v>20</v>
      </c>
      <c r="L5" s="18" t="s">
        <v>9</v>
      </c>
      <c r="M5" s="18" t="s">
        <v>10</v>
      </c>
      <c r="N5" s="4"/>
    </row>
    <row r="6" spans="1:20" ht="173.25" customHeight="1" x14ac:dyDescent="0.2">
      <c r="A6" s="16">
        <v>1</v>
      </c>
      <c r="B6" s="21" t="s">
        <v>30</v>
      </c>
      <c r="C6" s="22" t="s">
        <v>25</v>
      </c>
      <c r="D6" s="23">
        <v>1</v>
      </c>
      <c r="E6" s="24">
        <v>28200</v>
      </c>
      <c r="F6" s="24">
        <v>26500</v>
      </c>
      <c r="G6" s="24">
        <v>31000</v>
      </c>
      <c r="H6" s="25">
        <f>(E6+F6+G6)/3</f>
        <v>28566.666666666668</v>
      </c>
      <c r="I6" s="25">
        <f>SQRT(((SUM((POWER(G6-H6,2)),(POWER(F6-H6,2)),(POWER(E6-H6,2)))/(COLUMNS(E6:G6)-1))))</f>
        <v>2272.2969289539019</v>
      </c>
      <c r="J6" s="25">
        <f t="shared" ref="J6" si="0">I6/H6*100</f>
        <v>7.9543649788351294</v>
      </c>
      <c r="K6" s="25">
        <f t="shared" ref="K6" si="1">((D6/3)*(SUM(E6:G6)))</f>
        <v>28566.666666666664</v>
      </c>
      <c r="L6" s="25">
        <f t="shared" ref="L6" si="2">K6/D6</f>
        <v>28566.666666666664</v>
      </c>
      <c r="M6" s="25">
        <f>L6*D6</f>
        <v>28566.666666666664</v>
      </c>
      <c r="N6" s="4"/>
    </row>
    <row r="7" spans="1:20" s="3" customFormat="1" ht="18.75" customHeight="1" x14ac:dyDescent="0.2">
      <c r="A7" s="49" t="s">
        <v>12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12">
        <f>SUM(M6:M6)</f>
        <v>28566.666666666664</v>
      </c>
      <c r="N7" s="7"/>
    </row>
    <row r="8" spans="1:20" s="4" customFormat="1" ht="57.75" customHeight="1" x14ac:dyDescent="0.3">
      <c r="A8" s="53" t="s">
        <v>23</v>
      </c>
      <c r="B8" s="53"/>
      <c r="C8" s="53"/>
      <c r="D8" s="53"/>
      <c r="E8" s="53"/>
      <c r="F8" s="53"/>
      <c r="G8" s="53"/>
      <c r="H8" s="15">
        <v>26500</v>
      </c>
      <c r="I8" s="13" t="s">
        <v>11</v>
      </c>
      <c r="J8" s="13"/>
      <c r="K8" s="13"/>
      <c r="L8" s="13"/>
      <c r="M8" s="14"/>
      <c r="N8" s="1"/>
    </row>
    <row r="9" spans="1:20" s="4" customFormat="1" ht="7.5" customHeight="1" x14ac:dyDescent="0.2">
      <c r="A9" s="57"/>
      <c r="B9" s="57"/>
      <c r="C9" s="57"/>
      <c r="D9" s="57"/>
      <c r="E9" s="57"/>
      <c r="F9" s="57"/>
      <c r="G9" s="57"/>
      <c r="H9" s="15"/>
      <c r="I9" s="13"/>
      <c r="J9" s="13"/>
      <c r="K9" s="13"/>
      <c r="L9" s="13"/>
      <c r="M9" s="14"/>
      <c r="N9" s="5"/>
    </row>
    <row r="10" spans="1:20" s="7" customFormat="1" ht="21" customHeight="1" x14ac:dyDescent="0.3">
      <c r="A10" s="11"/>
      <c r="B10" s="51" t="s">
        <v>28</v>
      </c>
      <c r="C10" s="51"/>
      <c r="D10" s="51"/>
      <c r="E10" s="51"/>
      <c r="F10" s="51"/>
      <c r="G10" s="6"/>
      <c r="N10" s="2"/>
    </row>
    <row r="11" spans="1:20" s="1" customFormat="1" ht="37.5" customHeight="1" x14ac:dyDescent="0.3">
      <c r="A11" s="54" t="s">
        <v>16</v>
      </c>
      <c r="B11" s="54"/>
      <c r="C11" s="54"/>
      <c r="D11" s="54"/>
      <c r="E11" s="54"/>
      <c r="F11" s="55"/>
      <c r="G11" s="55"/>
      <c r="H11" s="52"/>
      <c r="I11" s="52"/>
      <c r="J11" s="28"/>
      <c r="K11" s="28"/>
      <c r="L11" s="28"/>
      <c r="N11" s="2"/>
    </row>
    <row r="12" spans="1:20" s="5" customFormat="1" ht="30.75" customHeight="1" x14ac:dyDescent="0.3">
      <c r="A12" s="56" t="s">
        <v>21</v>
      </c>
      <c r="B12" s="56"/>
      <c r="C12" s="56"/>
      <c r="D12" s="56"/>
      <c r="E12" s="56"/>
      <c r="F12" s="56"/>
      <c r="G12" s="56"/>
      <c r="H12" s="48" t="s">
        <v>22</v>
      </c>
      <c r="I12" s="48"/>
      <c r="J12" s="48"/>
      <c r="K12" s="48"/>
      <c r="L12" s="48"/>
      <c r="M12" s="7"/>
      <c r="N12" s="2"/>
      <c r="P12" s="29"/>
      <c r="Q12" s="29"/>
      <c r="R12" s="29"/>
      <c r="S12" s="29"/>
      <c r="T12" s="29"/>
    </row>
    <row r="13" spans="1:20" ht="36.75" customHeight="1" x14ac:dyDescent="0.3">
      <c r="A13" s="47" t="s">
        <v>14</v>
      </c>
      <c r="B13" s="47"/>
      <c r="C13" s="47"/>
      <c r="D13" s="47"/>
      <c r="E13" s="47"/>
      <c r="F13" s="28"/>
      <c r="G13" s="28"/>
      <c r="H13" s="48" t="s">
        <v>15</v>
      </c>
      <c r="I13" s="48"/>
      <c r="J13" s="48"/>
      <c r="K13" s="48"/>
      <c r="L13" s="48"/>
      <c r="M13" s="1"/>
    </row>
    <row r="14" spans="1:20" ht="34.5" customHeight="1" x14ac:dyDescent="0.3">
      <c r="F14" s="1"/>
      <c r="G14" s="1"/>
      <c r="H14" s="1"/>
      <c r="I14" s="1"/>
      <c r="J14" s="1"/>
      <c r="K14" s="1"/>
      <c r="L14" s="1"/>
      <c r="M14" s="1"/>
    </row>
    <row r="15" spans="1:20" ht="18.75" x14ac:dyDescent="0.3">
      <c r="F15" s="1"/>
      <c r="G15" s="1"/>
      <c r="H15" s="1"/>
      <c r="I15" s="1"/>
      <c r="J15" s="1"/>
      <c r="K15" s="1"/>
      <c r="L15" s="1"/>
      <c r="M15" s="1"/>
    </row>
    <row r="16" spans="1:20" x14ac:dyDescent="0.2">
      <c r="F16" s="10"/>
      <c r="G16" s="10"/>
      <c r="H16" s="10"/>
      <c r="I16" s="10"/>
      <c r="J16" s="10"/>
      <c r="K16" s="10"/>
    </row>
    <row r="17" spans="6:11" x14ac:dyDescent="0.2">
      <c r="F17" s="10"/>
      <c r="G17" s="10"/>
      <c r="H17" s="10"/>
      <c r="I17" s="10"/>
      <c r="J17" s="10"/>
      <c r="K17" s="10"/>
    </row>
    <row r="18" spans="6:11" x14ac:dyDescent="0.2">
      <c r="F18" s="10"/>
      <c r="G18" s="10"/>
      <c r="H18" s="10"/>
      <c r="I18" s="10"/>
      <c r="J18" s="10"/>
      <c r="K18" s="10"/>
    </row>
    <row r="19" spans="6:11" x14ac:dyDescent="0.2">
      <c r="F19" s="10"/>
      <c r="G19" s="10"/>
      <c r="H19" s="10"/>
      <c r="I19" s="10"/>
      <c r="J19" s="10"/>
      <c r="K19" s="10"/>
    </row>
    <row r="20" spans="6:11" x14ac:dyDescent="0.2">
      <c r="F20" s="10"/>
      <c r="G20" s="10"/>
      <c r="H20" s="10"/>
      <c r="I20" s="10"/>
      <c r="J20" s="10"/>
      <c r="K20" s="10"/>
    </row>
    <row r="21" spans="6:11" x14ac:dyDescent="0.2">
      <c r="F21" s="10"/>
      <c r="G21" s="10"/>
      <c r="H21" s="10"/>
      <c r="I21" s="10"/>
      <c r="J21" s="10"/>
      <c r="K21" s="10"/>
    </row>
    <row r="22" spans="6:11" x14ac:dyDescent="0.2">
      <c r="F22" s="10"/>
      <c r="G22" s="10"/>
      <c r="H22" s="10"/>
      <c r="I22" s="10"/>
      <c r="J22" s="10"/>
      <c r="K22" s="10"/>
    </row>
    <row r="23" spans="6:11" x14ac:dyDescent="0.2">
      <c r="F23" s="10"/>
      <c r="G23" s="10"/>
      <c r="H23" s="10"/>
      <c r="I23" s="10"/>
      <c r="J23" s="10"/>
      <c r="K23" s="10"/>
    </row>
    <row r="24" spans="6:11" x14ac:dyDescent="0.2">
      <c r="F24" s="10"/>
      <c r="G24" s="10"/>
      <c r="H24" s="10"/>
      <c r="I24" s="10"/>
      <c r="J24" s="10"/>
      <c r="K24" s="10"/>
    </row>
    <row r="25" spans="6:11" x14ac:dyDescent="0.2">
      <c r="F25" s="10"/>
      <c r="G25" s="10"/>
      <c r="H25" s="10"/>
      <c r="I25" s="10"/>
      <c r="J25" s="10"/>
      <c r="K25" s="10"/>
    </row>
    <row r="26" spans="6:11" x14ac:dyDescent="0.2">
      <c r="F26" s="10"/>
      <c r="G26" s="10"/>
      <c r="H26" s="10"/>
      <c r="I26" s="10"/>
      <c r="J26" s="10"/>
      <c r="K26" s="10"/>
    </row>
    <row r="27" spans="6:11" x14ac:dyDescent="0.2">
      <c r="F27" s="10"/>
      <c r="G27" s="10"/>
      <c r="H27" s="10"/>
      <c r="I27" s="10"/>
      <c r="J27" s="10"/>
      <c r="K27" s="10"/>
    </row>
    <row r="28" spans="6:11" x14ac:dyDescent="0.2">
      <c r="F28" s="10"/>
      <c r="G28" s="10"/>
      <c r="H28" s="10"/>
      <c r="I28" s="10"/>
      <c r="J28" s="10"/>
      <c r="K28" s="10"/>
    </row>
    <row r="29" spans="6:11" x14ac:dyDescent="0.2">
      <c r="F29" s="10"/>
      <c r="G29" s="10"/>
      <c r="H29" s="10"/>
      <c r="I29" s="10"/>
      <c r="J29" s="10"/>
      <c r="K29" s="10"/>
    </row>
    <row r="30" spans="6:11" x14ac:dyDescent="0.2">
      <c r="F30" s="10"/>
      <c r="G30" s="10"/>
      <c r="H30" s="10"/>
      <c r="I30" s="10"/>
      <c r="J30" s="10"/>
      <c r="K30" s="10"/>
    </row>
    <row r="31" spans="6:11" x14ac:dyDescent="0.2">
      <c r="F31" s="10"/>
      <c r="G31" s="10"/>
      <c r="H31" s="10"/>
      <c r="I31" s="10"/>
      <c r="J31" s="10"/>
      <c r="K31" s="10"/>
    </row>
    <row r="32" spans="6:11" x14ac:dyDescent="0.2">
      <c r="F32" s="10"/>
      <c r="G32" s="10"/>
      <c r="H32" s="10"/>
      <c r="I32" s="10"/>
      <c r="J32" s="10"/>
      <c r="K32" s="10"/>
    </row>
    <row r="33" spans="6:11" x14ac:dyDescent="0.2">
      <c r="F33" s="10"/>
      <c r="G33" s="10"/>
      <c r="H33" s="10"/>
      <c r="I33" s="10"/>
      <c r="J33" s="10"/>
      <c r="K33" s="10"/>
    </row>
    <row r="34" spans="6:11" x14ac:dyDescent="0.2">
      <c r="F34" s="10"/>
      <c r="G34" s="10"/>
      <c r="H34" s="10"/>
      <c r="I34" s="10"/>
      <c r="J34" s="10"/>
      <c r="K34" s="10"/>
    </row>
    <row r="35" spans="6:11" x14ac:dyDescent="0.2">
      <c r="F35" s="10"/>
      <c r="G35" s="10"/>
      <c r="H35" s="10"/>
      <c r="I35" s="10"/>
      <c r="J35" s="10"/>
      <c r="K35" s="10"/>
    </row>
    <row r="36" spans="6:11" x14ac:dyDescent="0.2">
      <c r="F36" s="10"/>
      <c r="G36" s="10"/>
      <c r="H36" s="10"/>
      <c r="I36" s="10"/>
      <c r="J36" s="10"/>
      <c r="K36" s="10"/>
    </row>
    <row r="37" spans="6:11" x14ac:dyDescent="0.2">
      <c r="F37" s="10"/>
      <c r="G37" s="10"/>
      <c r="H37" s="10"/>
      <c r="I37" s="10"/>
      <c r="J37" s="10"/>
      <c r="K37" s="10"/>
    </row>
    <row r="38" spans="6:11" x14ac:dyDescent="0.2">
      <c r="F38" s="10"/>
      <c r="G38" s="10"/>
      <c r="H38" s="10"/>
      <c r="I38" s="10"/>
      <c r="J38" s="10"/>
      <c r="K38" s="10"/>
    </row>
    <row r="39" spans="6:11" x14ac:dyDescent="0.2">
      <c r="F39" s="10"/>
      <c r="G39" s="10"/>
      <c r="H39" s="10"/>
      <c r="I39" s="10"/>
      <c r="J39" s="10"/>
      <c r="K39" s="10"/>
    </row>
    <row r="40" spans="6:11" x14ac:dyDescent="0.2">
      <c r="F40" s="10"/>
      <c r="G40" s="10"/>
      <c r="H40" s="10"/>
      <c r="I40" s="10"/>
      <c r="J40" s="10"/>
      <c r="K40" s="10"/>
    </row>
    <row r="41" spans="6:11" x14ac:dyDescent="0.2">
      <c r="F41" s="10"/>
      <c r="G41" s="10"/>
      <c r="H41" s="10"/>
      <c r="I41" s="10"/>
      <c r="J41" s="10"/>
      <c r="K41" s="10"/>
    </row>
    <row r="42" spans="6:11" x14ac:dyDescent="0.2">
      <c r="F42" s="10"/>
      <c r="G42" s="10"/>
      <c r="H42" s="10"/>
      <c r="I42" s="10"/>
      <c r="J42" s="10"/>
      <c r="K42" s="10"/>
    </row>
    <row r="43" spans="6:11" x14ac:dyDescent="0.2">
      <c r="F43" s="10"/>
      <c r="G43" s="10"/>
      <c r="H43" s="10"/>
      <c r="I43" s="10"/>
      <c r="J43" s="10"/>
      <c r="K43" s="10"/>
    </row>
    <row r="44" spans="6:11" x14ac:dyDescent="0.2">
      <c r="F44" s="10"/>
      <c r="G44" s="10"/>
      <c r="H44" s="10"/>
      <c r="I44" s="10"/>
      <c r="J44" s="10"/>
      <c r="K44" s="10"/>
    </row>
    <row r="45" spans="6:11" x14ac:dyDescent="0.2">
      <c r="F45" s="10"/>
      <c r="G45" s="10"/>
      <c r="H45" s="10"/>
      <c r="I45" s="10"/>
      <c r="J45" s="10"/>
      <c r="K45" s="10"/>
    </row>
    <row r="46" spans="6:11" x14ac:dyDescent="0.2">
      <c r="F46" s="10"/>
      <c r="G46" s="10"/>
      <c r="H46" s="10"/>
      <c r="I46" s="10"/>
      <c r="J46" s="10"/>
      <c r="K46" s="10"/>
    </row>
    <row r="47" spans="6:11" x14ac:dyDescent="0.2">
      <c r="F47" s="10"/>
      <c r="G47" s="10"/>
      <c r="H47" s="10"/>
      <c r="I47" s="10"/>
      <c r="J47" s="10"/>
      <c r="K47" s="10"/>
    </row>
    <row r="48" spans="6:11" x14ac:dyDescent="0.2">
      <c r="F48" s="10"/>
      <c r="G48" s="10"/>
      <c r="H48" s="10"/>
      <c r="I48" s="10"/>
      <c r="J48" s="10"/>
      <c r="K48" s="10"/>
    </row>
    <row r="49" spans="6:11" x14ac:dyDescent="0.2">
      <c r="F49" s="10"/>
      <c r="G49" s="10"/>
      <c r="H49" s="10"/>
      <c r="I49" s="10"/>
      <c r="J49" s="10"/>
      <c r="K49" s="10"/>
    </row>
    <row r="50" spans="6:11" x14ac:dyDescent="0.2">
      <c r="F50" s="10"/>
      <c r="G50" s="10"/>
      <c r="H50" s="10"/>
      <c r="I50" s="10"/>
      <c r="J50" s="10"/>
      <c r="K50" s="10"/>
    </row>
    <row r="51" spans="6:11" x14ac:dyDescent="0.2">
      <c r="F51" s="10"/>
      <c r="G51" s="10"/>
      <c r="H51" s="10"/>
      <c r="I51" s="10"/>
      <c r="J51" s="10"/>
      <c r="K51" s="10"/>
    </row>
    <row r="52" spans="6:11" x14ac:dyDescent="0.2">
      <c r="F52" s="10"/>
      <c r="G52" s="10"/>
      <c r="H52" s="10"/>
      <c r="I52" s="10"/>
      <c r="J52" s="10"/>
      <c r="K52" s="10"/>
    </row>
    <row r="53" spans="6:11" x14ac:dyDescent="0.2">
      <c r="F53" s="10"/>
      <c r="G53" s="10"/>
      <c r="H53" s="10"/>
      <c r="I53" s="10"/>
      <c r="J53" s="10"/>
      <c r="K53" s="10"/>
    </row>
    <row r="54" spans="6:11" x14ac:dyDescent="0.2">
      <c r="F54" s="10"/>
      <c r="G54" s="10"/>
      <c r="H54" s="10"/>
      <c r="I54" s="10"/>
      <c r="J54" s="10"/>
      <c r="K54" s="10"/>
    </row>
    <row r="55" spans="6:11" x14ac:dyDescent="0.2">
      <c r="F55" s="10"/>
      <c r="G55" s="10"/>
      <c r="H55" s="10"/>
      <c r="I55" s="10"/>
      <c r="J55" s="10"/>
      <c r="K55" s="10"/>
    </row>
    <row r="56" spans="6:11" x14ac:dyDescent="0.2">
      <c r="F56" s="10"/>
      <c r="G56" s="10"/>
      <c r="H56" s="10"/>
      <c r="I56" s="10"/>
      <c r="J56" s="10"/>
      <c r="K56" s="10"/>
    </row>
    <row r="57" spans="6:11" x14ac:dyDescent="0.2">
      <c r="F57" s="10"/>
      <c r="G57" s="10"/>
      <c r="H57" s="10"/>
      <c r="I57" s="10"/>
      <c r="J57" s="10"/>
      <c r="K57" s="10"/>
    </row>
    <row r="58" spans="6:11" x14ac:dyDescent="0.2">
      <c r="F58" s="10"/>
      <c r="G58" s="10"/>
      <c r="H58" s="10"/>
      <c r="I58" s="10"/>
      <c r="J58" s="10"/>
      <c r="K58" s="10"/>
    </row>
    <row r="59" spans="6:11" x14ac:dyDescent="0.2">
      <c r="F59" s="10"/>
      <c r="G59" s="10"/>
      <c r="H59" s="10"/>
      <c r="I59" s="10"/>
      <c r="J59" s="10"/>
      <c r="K59" s="10"/>
    </row>
    <row r="60" spans="6:11" x14ac:dyDescent="0.2">
      <c r="F60" s="10"/>
      <c r="G60" s="10"/>
      <c r="H60" s="10"/>
      <c r="I60" s="10"/>
      <c r="J60" s="10"/>
      <c r="K60" s="10"/>
    </row>
    <row r="61" spans="6:11" x14ac:dyDescent="0.2">
      <c r="F61" s="10"/>
      <c r="G61" s="10"/>
      <c r="H61" s="10"/>
      <c r="I61" s="10"/>
      <c r="J61" s="10"/>
      <c r="K61" s="10"/>
    </row>
    <row r="62" spans="6:11" x14ac:dyDescent="0.2">
      <c r="F62" s="10"/>
      <c r="G62" s="10"/>
      <c r="H62" s="10"/>
      <c r="I62" s="10"/>
      <c r="J62" s="10"/>
      <c r="K62" s="10"/>
    </row>
  </sheetData>
  <mergeCells count="23">
    <mergeCell ref="A13:E13"/>
    <mergeCell ref="H12:L12"/>
    <mergeCell ref="H13:L13"/>
    <mergeCell ref="A7:L7"/>
    <mergeCell ref="B10:F10"/>
    <mergeCell ref="H11:I11"/>
    <mergeCell ref="A8:G8"/>
    <mergeCell ref="A11:E11"/>
    <mergeCell ref="F11:G11"/>
    <mergeCell ref="A12:E12"/>
    <mergeCell ref="F12:G12"/>
    <mergeCell ref="A9:G9"/>
    <mergeCell ref="A3:B3"/>
    <mergeCell ref="A1:N1"/>
    <mergeCell ref="A2:N2"/>
    <mergeCell ref="A4:A5"/>
    <mergeCell ref="B4:B5"/>
    <mergeCell ref="C4:C5"/>
    <mergeCell ref="D4:D5"/>
    <mergeCell ref="E4:G4"/>
    <mergeCell ref="H4:J4"/>
    <mergeCell ref="K4:M4"/>
    <mergeCell ref="C3:M3"/>
  </mergeCells>
  <phoneticPr fontId="8" type="noConversion"/>
  <pageMargins left="0.11811023622047245" right="0.11811023622047245" top="0.35433070866141736" bottom="0.35433070866141736" header="0.31496062992125984" footer="0.31496062992125984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Company>ГКП Самарской области "АСАДО"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Альфия</dc:creator>
  <cp:lastModifiedBy>Баранова Н.П.</cp:lastModifiedBy>
  <cp:lastPrinted>2026-08-21T13:06:08Z</cp:lastPrinted>
  <dcterms:created xsi:type="dcterms:W3CDTF">2016-10-26T11:23:03Z</dcterms:created>
  <dcterms:modified xsi:type="dcterms:W3CDTF">2026-08-21T13:46:23Z</dcterms:modified>
</cp:coreProperties>
</file>