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6500" yWindow="1395" windowWidth="29535" windowHeight="1726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" i="1" l="1"/>
</calcChain>
</file>

<file path=xl/sharedStrings.xml><?xml version="1.0" encoding="utf-8"?>
<sst xmlns="http://schemas.openxmlformats.org/spreadsheetml/2006/main" count="99" uniqueCount="77">
  <si>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</si>
  <si>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</si>
  <si>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</si>
  <si>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</si>
  <si>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</si>
  <si>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</si>
  <si>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</si>
  <si>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</si>
  <si>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</si>
  <si>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</si>
  <si>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</si>
  <si>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</si>
  <si>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</si>
  <si>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</si>
  <si>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</si>
  <si>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</si>
  <si>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</si>
  <si>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</si>
  <si>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</si>
  <si>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</si>
  <si>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</si>
  <si>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</si>
  <si>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</si>
  <si>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</si>
  <si>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</si>
  <si>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</si>
  <si>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</si>
  <si>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</si>
  <si>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</si>
  <si>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</si>
  <si>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</si>
  <si>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</si>
  <si>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</si>
  <si>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</si>
  <si>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</si>
  <si>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</si>
  <si>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</si>
  <si>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</si>
  <si>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</si>
  <si>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</si>
  <si>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</si>
  <si>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</si>
  <si>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</si>
  <si>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</si>
  <si>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</si>
  <si>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</si>
  <si>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</si>
  <si>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</si>
  <si>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</si>
  <si>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</si>
  <si>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</si>
  <si>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Радиатор отопления</t>
  </si>
  <si>
    <t>шт</t>
  </si>
  <si>
    <t xml:space="preserve">6 954,00 </t>
  </si>
  <si>
    <t>25.21.11.130</t>
  </si>
  <si>
    <t>Поставщик 1</t>
  </si>
  <si>
    <t>Поставщик 2</t>
  </si>
  <si>
    <t>Поставщик 3</t>
  </si>
  <si>
    <t>Дата подготовки обоснования НМЦК:05.06.2026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</si>
  <si>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</si>
  <si>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</si>
  <si>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</si>
  <si>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</si>
  <si>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/ Лещенко Наталья Александровна</t>
  </si>
  <si>
    <t>ПП РФ 1875 (З/О/П/-)</t>
  </si>
  <si>
    <t>З (не применяется)</t>
  </si>
  <si>
    <t>Общий порядок обоснования НМЦК (абз. 3 пп. "г" п. 7 ПП РФ 1875)</t>
  </si>
  <si>
    <t>Работник контрактной службы:</t>
  </si>
  <si>
    <t>Начальник отдела организации и размещения закупок СПУА</t>
  </si>
  <si>
    <t>рублей</t>
  </si>
  <si>
    <t>Монтажный комплект</t>
  </si>
  <si>
    <t>28.14.20.120</t>
  </si>
  <si>
    <t>компл</t>
  </si>
  <si>
    <t>П</t>
  </si>
  <si>
    <t>Доставка:</t>
  </si>
  <si>
    <t>Радиатор отопления, монтажный комплект</t>
  </si>
  <si>
    <t>На основании проведенного анализа рынка и расчетов, НМЦК составляет: 26 256,01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</si>
</sst>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7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top" wrapText="1"/>
    </xf>
    <xf numFmtId="2" fontId="3" fillId="0" borderId="9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right" wrapText="1"/>
    </xf>
    <xf numFmtId="0" fontId="9" fillId="0" borderId="13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3</xdr:col>
      <xdr:colOff>194945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219075</xdr:colOff>
      <xdr:row>10</xdr:row>
      <xdr:rowOff>85725</xdr:rowOff>
    </xdr:from>
    <xdr:to>
      <xdr:col>30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123825</xdr:colOff>
      <xdr:row>10</xdr:row>
      <xdr:rowOff>76200</xdr:rowOff>
    </xdr:from>
    <xdr:to>
      <xdr:col>27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180976</xdr:colOff>
      <xdr:row>10</xdr:row>
      <xdr:rowOff>152399</xdr:rowOff>
    </xdr:from>
    <xdr:to>
      <xdr:col>28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28"/>
  <sheetViews>
    <sheetView tabSelected="1" view="pageBreakPreview" topLeftCell="A13" zoomScale="130" zoomScaleNormal="100" zoomScaleSheetLayoutView="130" workbookViewId="0">
      <selection activeCell="A20" sqref="A20:AE20"/>
    </sheetView>
  </sheetViews>
  <sheetFormatPr defaultColWidth="9" defaultRowHeight="15" x14ac:dyDescent="0.25"/>
  <cols>
    <col min="1" max="1" width="7.85546875" style="3" customWidth="1"/>
    <col min="2" max="2" width="10.5703125" style="3" customWidth="1"/>
    <col min="3" max="3" width="8.85546875" style="3" customWidth="1"/>
    <col min="4" max="5" width="12.140625" style="3" customWidth="1"/>
    <col min="6" max="6" width="10" style="3" customWidth="1"/>
    <col min="7" max="7" width="8.85546875" style="3" customWidth="1"/>
    <col min="8" max="8" width="11.42578125" style="13" customWidth="1"/>
    <col min="9" max="9" width="11.28515625" style="13" customWidth="1"/>
    <col min="10" max="10" width="11" style="13" customWidth="1"/>
    <col min="11" max="27" width="22" style="13" hidden="1" customWidth="1"/>
    <col min="28" max="28" width="20.5703125" style="13" customWidth="1"/>
    <col min="29" max="29" width="23" style="13" customWidth="1"/>
    <col min="30" max="30" width="15.140625" style="13" customWidth="1"/>
    <col min="31" max="31" width="27.7109375" style="3" customWidth="1"/>
    <col min="32" max="32" width="18.42578125" style="3" customWidth="1"/>
    <col min="33" max="1026" width="9.140625" style="3" customWidth="1"/>
    <col min="1027" max="16384" width="9" style="3"/>
  </cols>
  <sheetData>
    <row r="1" spans="1:33" ht="1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3" ht="15" customHeight="1" x14ac:dyDescent="0.25">
      <c r="A2" s="1"/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36" customHeight="1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3" ht="15" customHeight="1" x14ac:dyDescent="0.25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3" x14ac:dyDescent="0.25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4"/>
      <c r="AD5" s="4"/>
    </row>
    <row r="6" spans="1:33" ht="24.75" customHeight="1" x14ac:dyDescent="0.25">
      <c r="A6" s="42" t="s">
        <v>2</v>
      </c>
      <c r="B6" s="42"/>
      <c r="C6" s="70" t="s">
        <v>61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</row>
    <row r="7" spans="1:33" ht="42" customHeight="1" x14ac:dyDescent="0.25">
      <c r="A7" s="42" t="s">
        <v>59</v>
      </c>
      <c r="B7" s="42"/>
      <c r="C7" s="70" t="s">
        <v>60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</row>
    <row r="8" spans="1:33" ht="43.5" customHeight="1" x14ac:dyDescent="0.25">
      <c r="A8" s="65" t="s">
        <v>75</v>
      </c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8"/>
    </row>
    <row r="9" spans="1:33" ht="125.25" customHeight="1" x14ac:dyDescent="0.25">
      <c r="A9" s="61" t="s">
        <v>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3" ht="30" customHeight="1" x14ac:dyDescent="0.25">
      <c r="A10" s="42" t="s">
        <v>4</v>
      </c>
      <c r="B10" s="42" t="s">
        <v>5</v>
      </c>
      <c r="C10" s="42"/>
      <c r="D10" s="62" t="s">
        <v>6</v>
      </c>
      <c r="E10" s="63" t="s">
        <v>64</v>
      </c>
      <c r="F10" s="42" t="s">
        <v>7</v>
      </c>
      <c r="G10" s="62" t="s">
        <v>8</v>
      </c>
      <c r="H10" s="6" t="s">
        <v>55</v>
      </c>
      <c r="I10" s="6" t="s">
        <v>56</v>
      </c>
      <c r="J10" s="6" t="s">
        <v>57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6" t="s">
        <v>25</v>
      </c>
      <c r="AB10" s="7" t="s">
        <v>26</v>
      </c>
      <c r="AC10" s="7" t="s">
        <v>27</v>
      </c>
      <c r="AD10" s="62" t="s">
        <v>62</v>
      </c>
      <c r="AE10" s="8" t="s">
        <v>28</v>
      </c>
    </row>
    <row r="11" spans="1:33" ht="45" customHeight="1" x14ac:dyDescent="0.25">
      <c r="A11" s="42"/>
      <c r="B11" s="42"/>
      <c r="C11" s="42"/>
      <c r="D11" s="62"/>
      <c r="E11" s="64"/>
      <c r="F11" s="42"/>
      <c r="G11" s="62"/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6" t="s">
        <v>29</v>
      </c>
      <c r="AB11" s="9"/>
      <c r="AC11" s="9"/>
      <c r="AD11" s="62"/>
      <c r="AE11" s="10"/>
    </row>
    <row r="12" spans="1:33" ht="52.5" customHeight="1" x14ac:dyDescent="0.25">
      <c r="A12" s="11" t="s">
        <v>50</v>
      </c>
      <c r="B12" s="42" t="s">
        <v>51</v>
      </c>
      <c r="C12" s="42"/>
      <c r="D12" s="7" t="s">
        <v>54</v>
      </c>
      <c r="E12" s="30" t="s">
        <v>65</v>
      </c>
      <c r="F12" s="11" t="s">
        <v>52</v>
      </c>
      <c r="G12" s="12">
        <v>3</v>
      </c>
      <c r="H12" s="6" t="s">
        <v>53</v>
      </c>
      <c r="I12" s="6" t="s">
        <v>53</v>
      </c>
      <c r="J12" s="6" t="s">
        <v>53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 t="s">
        <v>46</v>
      </c>
      <c r="AB12" s="6">
        <v>0</v>
      </c>
      <c r="AC12" s="6">
        <v>0</v>
      </c>
      <c r="AD12" s="6">
        <v>6954</v>
      </c>
      <c r="AE12" s="6">
        <v>20862</v>
      </c>
      <c r="AF12" s="13"/>
      <c r="AG12" s="13"/>
    </row>
    <row r="13" spans="1:33" ht="52.5" customHeight="1" x14ac:dyDescent="0.25">
      <c r="A13" s="35">
        <v>2</v>
      </c>
      <c r="B13" s="59" t="s">
        <v>70</v>
      </c>
      <c r="C13" s="60"/>
      <c r="D13" s="36" t="s">
        <v>71</v>
      </c>
      <c r="E13" s="37" t="s">
        <v>73</v>
      </c>
      <c r="F13" s="35" t="s">
        <v>72</v>
      </c>
      <c r="G13" s="38">
        <v>3</v>
      </c>
      <c r="H13" s="39">
        <v>1342</v>
      </c>
      <c r="I13" s="39">
        <v>1320</v>
      </c>
      <c r="J13" s="39">
        <v>1342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6">
        <v>12.7</v>
      </c>
      <c r="AC13" s="32">
        <v>0.95</v>
      </c>
      <c r="AD13" s="6">
        <v>1334.67</v>
      </c>
      <c r="AE13" s="6">
        <v>4004.01</v>
      </c>
      <c r="AF13" s="13"/>
      <c r="AG13" s="13"/>
    </row>
    <row r="14" spans="1:33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11" t="s">
        <v>47</v>
      </c>
      <c r="AE14" s="6">
        <f>AE12+AE13+D15</f>
        <v>26256.010000000002</v>
      </c>
    </row>
    <row r="15" spans="1:33" x14ac:dyDescent="0.25">
      <c r="A15" s="25"/>
      <c r="B15" s="57" t="s">
        <v>74</v>
      </c>
      <c r="C15" s="58"/>
      <c r="D15" s="31">
        <v>1390</v>
      </c>
      <c r="E15" s="33" t="s">
        <v>69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D15" s="26"/>
      <c r="AE15" s="32"/>
    </row>
    <row r="16" spans="1:33" ht="39" customHeight="1" x14ac:dyDescent="0.25">
      <c r="A16" s="44" t="s">
        <v>76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6"/>
    </row>
    <row r="17" spans="1:31" ht="29.25" customHeight="1" x14ac:dyDescent="0.25">
      <c r="A17" s="45" t="s">
        <v>66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</row>
    <row r="18" spans="1:31" ht="15" customHeight="1" x14ac:dyDescent="0.25"/>
    <row r="19" spans="1:31" ht="15" customHeight="1" x14ac:dyDescent="0.25">
      <c r="A19" s="47" t="s">
        <v>58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1:31" ht="15.75" thickBo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pans="1:31" ht="15.75" thickBot="1" x14ac:dyDescent="0.3">
      <c r="A22" s="49" t="s">
        <v>67</v>
      </c>
      <c r="B22" s="50"/>
      <c r="C22" s="50"/>
      <c r="D22" s="50"/>
      <c r="E22" s="27"/>
      <c r="F22" s="1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1" ht="28.5" customHeight="1" x14ac:dyDescent="0.25">
      <c r="A23" s="51" t="s">
        <v>68</v>
      </c>
      <c r="B23" s="52"/>
      <c r="C23" s="52"/>
      <c r="D23" s="52"/>
      <c r="E23" s="28"/>
      <c r="F23" s="15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1" ht="15.75" thickBot="1" x14ac:dyDescent="0.3">
      <c r="A24" s="53" t="s">
        <v>48</v>
      </c>
      <c r="B24" s="54"/>
      <c r="C24" s="54"/>
      <c r="D24" s="54"/>
      <c r="E24" s="29"/>
      <c r="F24" s="17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1" ht="30.75" customHeight="1" x14ac:dyDescent="0.25">
      <c r="A25" s="55" t="s">
        <v>63</v>
      </c>
      <c r="B25" s="56"/>
      <c r="C25" s="56"/>
      <c r="D25" s="56"/>
      <c r="E25" s="28"/>
      <c r="F25" s="18"/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1" ht="16.5" thickBot="1" x14ac:dyDescent="0.3">
      <c r="A26" s="40" t="s">
        <v>49</v>
      </c>
      <c r="B26" s="41"/>
      <c r="C26" s="41"/>
      <c r="D26" s="41"/>
      <c r="E26" s="24"/>
      <c r="F26" s="19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3"/>
      <c r="AC26" s="3"/>
      <c r="AD26" s="3"/>
    </row>
    <row r="27" spans="1:31" ht="15.75" x14ac:dyDescent="0.25">
      <c r="A27" s="22"/>
      <c r="B27" s="22"/>
      <c r="C27" s="22"/>
      <c r="D27" s="22"/>
      <c r="E27" s="24"/>
      <c r="F27" s="22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3"/>
      <c r="AC27" s="3"/>
      <c r="AD27" s="3"/>
    </row>
    <row r="28" spans="1:31" ht="15.75" x14ac:dyDescent="0.25">
      <c r="A28" s="23" t="s">
        <v>0</v>
      </c>
    </row>
  </sheetData>
  <mergeCells count="28">
    <mergeCell ref="A8:AE8"/>
    <mergeCell ref="A3:AE3"/>
    <mergeCell ref="A6:B6"/>
    <mergeCell ref="C6:AE6"/>
    <mergeCell ref="A7:B7"/>
    <mergeCell ref="C7:AE7"/>
    <mergeCell ref="A9:AE9"/>
    <mergeCell ref="A10:A11"/>
    <mergeCell ref="B10:C11"/>
    <mergeCell ref="D10:D11"/>
    <mergeCell ref="F10:F11"/>
    <mergeCell ref="G10:G11"/>
    <mergeCell ref="AD10:AD11"/>
    <mergeCell ref="E10:E11"/>
    <mergeCell ref="A26:D26"/>
    <mergeCell ref="B12:C12"/>
    <mergeCell ref="A14:AB14"/>
    <mergeCell ref="A16:AE16"/>
    <mergeCell ref="A19:AE19"/>
    <mergeCell ref="A20:AE20"/>
    <mergeCell ref="A21:AE21"/>
    <mergeCell ref="A22:D22"/>
    <mergeCell ref="A23:D23"/>
    <mergeCell ref="A24:D24"/>
    <mergeCell ref="A25:D25"/>
    <mergeCell ref="A17:AE17"/>
    <mergeCell ref="B15:C15"/>
    <mergeCell ref="B13:C13"/>
  </mergeCells>
  <pageMargins left="0.39370078740157483" right="0.39370078740157483" top="0.39370078740157483" bottom="0.39370078740157483" header="0" footer="0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2026-06-15T12:36:52Z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